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4871FD9D-F384-4FB1-B841-F5D49E0657BE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04.07.25" sheetId="3" r:id="rId1"/>
    <sheet name="Municipio_04.07.25_ordemER" sheetId="4" r:id="rId2"/>
    <sheet name="Municipio_Classifica_04.07.25" sheetId="10" r:id="rId3"/>
    <sheet name="Municipio_evolução%" sheetId="9" r:id="rId4"/>
  </sheets>
  <definedNames>
    <definedName name="_xlnm._FilterDatabase" localSheetId="1" hidden="1">Municipio_04.07.25_ordemER!$A$13:$G$413</definedName>
    <definedName name="_xlnm._FilterDatabase" localSheetId="2" hidden="1">Municipio_Classifica_04.07.25!$A$13:$N$413</definedName>
    <definedName name="_xlnm._FilterDatabase" localSheetId="3" hidden="1">'Municipio_evolução%'!$A$9:$AK$409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17" i="3"/>
  <c r="E35" i="3" l="1"/>
  <c r="B40" i="3"/>
  <c r="C40" i="3"/>
  <c r="E413" i="10" l="1"/>
  <c r="D413" i="10"/>
  <c r="F317" i="10"/>
  <c r="G317" i="10" s="1"/>
  <c r="F353" i="10"/>
  <c r="G353" i="10" s="1"/>
  <c r="F254" i="10"/>
  <c r="G254" i="10" s="1"/>
  <c r="F93" i="10"/>
  <c r="G93" i="10" s="1"/>
  <c r="F203" i="10"/>
  <c r="G203" i="10" s="1"/>
  <c r="F225" i="10"/>
  <c r="G225" i="10" s="1"/>
  <c r="F355" i="10"/>
  <c r="G355" i="10" s="1"/>
  <c r="F230" i="10"/>
  <c r="G230" i="10" s="1"/>
  <c r="F92" i="10"/>
  <c r="G92" i="10" s="1"/>
  <c r="F321" i="10"/>
  <c r="G321" i="10" s="1"/>
  <c r="F219" i="10"/>
  <c r="G219" i="10" s="1"/>
  <c r="F91" i="10"/>
  <c r="G91" i="10" s="1"/>
  <c r="F338" i="10"/>
  <c r="G338" i="10" s="1"/>
  <c r="F90" i="10"/>
  <c r="G90" i="10" s="1"/>
  <c r="F202" i="10"/>
  <c r="G202" i="10" s="1"/>
  <c r="F89" i="10"/>
  <c r="G89" i="10" s="1"/>
  <c r="F390" i="10"/>
  <c r="G390" i="10" s="1"/>
  <c r="F135" i="10"/>
  <c r="G135" i="10" s="1"/>
  <c r="F88" i="10"/>
  <c r="G88" i="10" s="1"/>
  <c r="F143" i="10"/>
  <c r="G143" i="10" s="1"/>
  <c r="F210" i="10"/>
  <c r="G210" i="10" s="1"/>
  <c r="F87" i="10"/>
  <c r="G87" i="10" s="1"/>
  <c r="F140" i="10"/>
  <c r="G140" i="10" s="1"/>
  <c r="F249" i="10"/>
  <c r="G249" i="10" s="1"/>
  <c r="F327" i="10"/>
  <c r="G327" i="10" s="1"/>
  <c r="F247" i="10"/>
  <c r="G247" i="10" s="1"/>
  <c r="F117" i="10"/>
  <c r="G117" i="10" s="1"/>
  <c r="F176" i="10"/>
  <c r="G176" i="10" s="1"/>
  <c r="F86" i="10"/>
  <c r="G86" i="10" s="1"/>
  <c r="F192" i="10"/>
  <c r="G192" i="10" s="1"/>
  <c r="F133" i="10"/>
  <c r="G133" i="10" s="1"/>
  <c r="F302" i="10"/>
  <c r="G302" i="10" s="1"/>
  <c r="F85" i="10"/>
  <c r="G85" i="10" s="1"/>
  <c r="F322" i="10"/>
  <c r="G322" i="10" s="1"/>
  <c r="F211" i="10"/>
  <c r="G211" i="10" s="1"/>
  <c r="F403" i="10"/>
  <c r="G403" i="10" s="1"/>
  <c r="F123" i="10"/>
  <c r="G123" i="10" s="1"/>
  <c r="F84" i="10"/>
  <c r="G84" i="10" s="1"/>
  <c r="F357" i="10"/>
  <c r="G357" i="10" s="1"/>
  <c r="F124" i="10"/>
  <c r="G124" i="10" s="1"/>
  <c r="F392" i="10"/>
  <c r="G392" i="10" s="1"/>
  <c r="F167" i="10"/>
  <c r="G167" i="10" s="1"/>
  <c r="F83" i="10"/>
  <c r="G83" i="10" s="1"/>
  <c r="F82" i="10"/>
  <c r="G82" i="10" s="1"/>
  <c r="F401" i="10"/>
  <c r="G401" i="10" s="1"/>
  <c r="F337" i="10"/>
  <c r="G337" i="10" s="1"/>
  <c r="F81" i="10"/>
  <c r="G81" i="10" s="1"/>
  <c r="F406" i="10"/>
  <c r="G406" i="10" s="1"/>
  <c r="F130" i="10"/>
  <c r="G130" i="10" s="1"/>
  <c r="F350" i="10"/>
  <c r="G350" i="10" s="1"/>
  <c r="F250" i="10"/>
  <c r="G250" i="10" s="1"/>
  <c r="F262" i="10"/>
  <c r="G262" i="10" s="1"/>
  <c r="F80" i="10"/>
  <c r="G80" i="10" s="1"/>
  <c r="F244" i="10"/>
  <c r="G244" i="10" s="1"/>
  <c r="F79" i="10"/>
  <c r="G79" i="10" s="1"/>
  <c r="F104" i="10"/>
  <c r="G104" i="10" s="1"/>
  <c r="F290" i="10"/>
  <c r="G290" i="10" s="1"/>
  <c r="F297" i="10"/>
  <c r="G297" i="10" s="1"/>
  <c r="F78" i="10"/>
  <c r="G78" i="10" s="1"/>
  <c r="F77" i="10"/>
  <c r="G77" i="10" s="1"/>
  <c r="F340" i="10"/>
  <c r="G340" i="10" s="1"/>
  <c r="F253" i="10"/>
  <c r="G253" i="10" s="1"/>
  <c r="F76" i="10"/>
  <c r="G76" i="10" s="1"/>
  <c r="F301" i="10"/>
  <c r="G301" i="10" s="1"/>
  <c r="F343" i="10"/>
  <c r="G343" i="10" s="1"/>
  <c r="F379" i="10"/>
  <c r="G379" i="10" s="1"/>
  <c r="F223" i="10"/>
  <c r="G223" i="10" s="1"/>
  <c r="F75" i="10"/>
  <c r="G75" i="10" s="1"/>
  <c r="F74" i="10"/>
  <c r="G74" i="10" s="1"/>
  <c r="F200" i="10"/>
  <c r="G200" i="10" s="1"/>
  <c r="F303" i="10"/>
  <c r="G303" i="10" s="1"/>
  <c r="F73" i="10"/>
  <c r="G73" i="10" s="1"/>
  <c r="F125" i="10"/>
  <c r="G125" i="10" s="1"/>
  <c r="F148" i="10"/>
  <c r="G148" i="10" s="1"/>
  <c r="F139" i="10"/>
  <c r="G139" i="10" s="1"/>
  <c r="F144" i="10"/>
  <c r="G144" i="10" s="1"/>
  <c r="F236" i="10"/>
  <c r="G236" i="10" s="1"/>
  <c r="F273" i="10"/>
  <c r="G273" i="10" s="1"/>
  <c r="F119" i="10"/>
  <c r="G119" i="10" s="1"/>
  <c r="F94" i="10"/>
  <c r="G94" i="10" s="1"/>
  <c r="F226" i="10"/>
  <c r="G226" i="10" s="1"/>
  <c r="F193" i="10"/>
  <c r="G193" i="10" s="1"/>
  <c r="F174" i="10"/>
  <c r="G174" i="10" s="1"/>
  <c r="F233" i="10"/>
  <c r="G233" i="10" s="1"/>
  <c r="F96" i="10"/>
  <c r="G96" i="10" s="1"/>
  <c r="F227" i="10"/>
  <c r="G227" i="10" s="1"/>
  <c r="F72" i="10"/>
  <c r="G72" i="10" s="1"/>
  <c r="F365" i="10"/>
  <c r="G365" i="10" s="1"/>
  <c r="F382" i="10"/>
  <c r="G382" i="10" s="1"/>
  <c r="F109" i="10"/>
  <c r="G109" i="10" s="1"/>
  <c r="F393" i="10"/>
  <c r="G393" i="10" s="1"/>
  <c r="F71" i="10"/>
  <c r="G71" i="10" s="1"/>
  <c r="F383" i="10"/>
  <c r="G383" i="10" s="1"/>
  <c r="F323" i="10"/>
  <c r="G323" i="10" s="1"/>
  <c r="F366" i="10"/>
  <c r="G366" i="10" s="1"/>
  <c r="F380" i="10"/>
  <c r="G380" i="10" s="1"/>
  <c r="F157" i="10"/>
  <c r="G157" i="10" s="1"/>
  <c r="F330" i="10"/>
  <c r="G330" i="10" s="1"/>
  <c r="F346" i="10"/>
  <c r="G346" i="10" s="1"/>
  <c r="F95" i="10"/>
  <c r="G95" i="10" s="1"/>
  <c r="F196" i="10"/>
  <c r="G196" i="10" s="1"/>
  <c r="F370" i="10"/>
  <c r="G370" i="10" s="1"/>
  <c r="F212" i="10"/>
  <c r="G212" i="10" s="1"/>
  <c r="F397" i="10"/>
  <c r="G397" i="10" s="1"/>
  <c r="F154" i="10"/>
  <c r="G154" i="10" s="1"/>
  <c r="F181" i="10"/>
  <c r="G181" i="10" s="1"/>
  <c r="F319" i="10"/>
  <c r="G319" i="10" s="1"/>
  <c r="F70" i="10"/>
  <c r="G70" i="10" s="1"/>
  <c r="F409" i="10"/>
  <c r="G409" i="10" s="1"/>
  <c r="F245" i="10"/>
  <c r="G245" i="10" s="1"/>
  <c r="F187" i="10"/>
  <c r="G187" i="10" s="1"/>
  <c r="F299" i="10"/>
  <c r="G299" i="10" s="1"/>
  <c r="F120" i="10"/>
  <c r="G120" i="10" s="1"/>
  <c r="F168" i="10"/>
  <c r="G168" i="10" s="1"/>
  <c r="F150" i="10"/>
  <c r="G150" i="10" s="1"/>
  <c r="F69" i="10"/>
  <c r="G69" i="10" s="1"/>
  <c r="F316" i="10"/>
  <c r="G316" i="10" s="1"/>
  <c r="F260" i="10"/>
  <c r="G260" i="10" s="1"/>
  <c r="F349" i="10"/>
  <c r="G349" i="10" s="1"/>
  <c r="F336" i="10"/>
  <c r="G336" i="10" s="1"/>
  <c r="F182" i="10"/>
  <c r="G182" i="10" s="1"/>
  <c r="F68" i="10"/>
  <c r="G68" i="10" s="1"/>
  <c r="F329" i="10"/>
  <c r="G329" i="10" s="1"/>
  <c r="F221" i="10"/>
  <c r="G221" i="10" s="1"/>
  <c r="F108" i="10"/>
  <c r="G108" i="10" s="1"/>
  <c r="F137" i="10"/>
  <c r="G137" i="10" s="1"/>
  <c r="F169" i="10"/>
  <c r="G169" i="10" s="1"/>
  <c r="F385" i="10"/>
  <c r="G385" i="10" s="1"/>
  <c r="F241" i="10"/>
  <c r="G241" i="10" s="1"/>
  <c r="F375" i="10"/>
  <c r="G375" i="10" s="1"/>
  <c r="F400" i="10"/>
  <c r="G400" i="10" s="1"/>
  <c r="F67" i="10"/>
  <c r="G67" i="10" s="1"/>
  <c r="F411" i="10"/>
  <c r="G411" i="10" s="1"/>
  <c r="F252" i="10"/>
  <c r="G252" i="10" s="1"/>
  <c r="F66" i="10"/>
  <c r="G66" i="10" s="1"/>
  <c r="F341" i="10"/>
  <c r="G341" i="10" s="1"/>
  <c r="F205" i="10"/>
  <c r="G205" i="10" s="1"/>
  <c r="F259" i="10"/>
  <c r="G259" i="10" s="1"/>
  <c r="F309" i="10"/>
  <c r="G309" i="10" s="1"/>
  <c r="F354" i="10"/>
  <c r="G354" i="10" s="1"/>
  <c r="F335" i="10"/>
  <c r="G335" i="10" s="1"/>
  <c r="F65" i="10"/>
  <c r="G65" i="10" s="1"/>
  <c r="F162" i="10"/>
  <c r="G162" i="10" s="1"/>
  <c r="F64" i="10"/>
  <c r="G64" i="10" s="1"/>
  <c r="F376" i="10"/>
  <c r="G376" i="10" s="1"/>
  <c r="F276" i="10"/>
  <c r="G276" i="10" s="1"/>
  <c r="F63" i="10"/>
  <c r="G63" i="10" s="1"/>
  <c r="F62" i="10"/>
  <c r="G62" i="10" s="1"/>
  <c r="F220" i="10"/>
  <c r="G220" i="10" s="1"/>
  <c r="F239" i="10"/>
  <c r="G239" i="10" s="1"/>
  <c r="F246" i="10"/>
  <c r="G246" i="10" s="1"/>
  <c r="F138" i="10"/>
  <c r="G138" i="10" s="1"/>
  <c r="F97" i="10"/>
  <c r="G97" i="10" s="1"/>
  <c r="F61" i="10"/>
  <c r="G61" i="10" s="1"/>
  <c r="F213" i="10"/>
  <c r="G213" i="10" s="1"/>
  <c r="F100" i="10"/>
  <c r="G100" i="10" s="1"/>
  <c r="F170" i="10"/>
  <c r="G170" i="10" s="1"/>
  <c r="F60" i="10"/>
  <c r="G60" i="10" s="1"/>
  <c r="F59" i="10"/>
  <c r="G59" i="10" s="1"/>
  <c r="F234" i="10"/>
  <c r="G234" i="10" s="1"/>
  <c r="F58" i="10"/>
  <c r="G58" i="10" s="1"/>
  <c r="F57" i="10"/>
  <c r="G57" i="10" s="1"/>
  <c r="F348" i="10"/>
  <c r="G348" i="10" s="1"/>
  <c r="F389" i="10"/>
  <c r="G389" i="10" s="1"/>
  <c r="F113" i="10"/>
  <c r="G113" i="10" s="1"/>
  <c r="F179" i="10"/>
  <c r="G179" i="10" s="1"/>
  <c r="F296" i="10"/>
  <c r="G296" i="10" s="1"/>
  <c r="F164" i="10"/>
  <c r="G164" i="10" s="1"/>
  <c r="F394" i="10"/>
  <c r="G394" i="10" s="1"/>
  <c r="F56" i="10"/>
  <c r="G56" i="10" s="1"/>
  <c r="F55" i="10"/>
  <c r="G55" i="10" s="1"/>
  <c r="F189" i="10"/>
  <c r="G189" i="10" s="1"/>
  <c r="F295" i="10"/>
  <c r="G295" i="10" s="1"/>
  <c r="F300" i="10"/>
  <c r="G300" i="10" s="1"/>
  <c r="F222" i="10"/>
  <c r="G222" i="10" s="1"/>
  <c r="F54" i="10"/>
  <c r="G54" i="10" s="1"/>
  <c r="F106" i="10"/>
  <c r="G106" i="10" s="1"/>
  <c r="F53" i="10"/>
  <c r="G53" i="10" s="1"/>
  <c r="F160" i="10"/>
  <c r="G160" i="10" s="1"/>
  <c r="F360" i="10"/>
  <c r="G360" i="10" s="1"/>
  <c r="F52" i="10"/>
  <c r="G52" i="10" s="1"/>
  <c r="F51" i="10"/>
  <c r="G51" i="10" s="1"/>
  <c r="F206" i="10"/>
  <c r="G206" i="10" s="1"/>
  <c r="F208" i="10"/>
  <c r="G208" i="10" s="1"/>
  <c r="F191" i="10"/>
  <c r="G191" i="10" s="1"/>
  <c r="F129" i="10"/>
  <c r="G129" i="10" s="1"/>
  <c r="F50" i="10"/>
  <c r="G50" i="10" s="1"/>
  <c r="F332" i="10"/>
  <c r="G332" i="10" s="1"/>
  <c r="F111" i="10"/>
  <c r="G111" i="10" s="1"/>
  <c r="F318" i="10"/>
  <c r="G318" i="10" s="1"/>
  <c r="F122" i="10"/>
  <c r="G122" i="10" s="1"/>
  <c r="F199" i="10"/>
  <c r="G199" i="10" s="1"/>
  <c r="F217" i="10"/>
  <c r="G217" i="10" s="1"/>
  <c r="F224" i="10"/>
  <c r="G224" i="10" s="1"/>
  <c r="F49" i="10"/>
  <c r="G49" i="10" s="1"/>
  <c r="F166" i="10"/>
  <c r="G166" i="10" s="1"/>
  <c r="F359" i="10"/>
  <c r="G359" i="10" s="1"/>
  <c r="F216" i="10"/>
  <c r="G216" i="10" s="1"/>
  <c r="F410" i="10"/>
  <c r="G410" i="10" s="1"/>
  <c r="F218" i="10"/>
  <c r="G218" i="10" s="1"/>
  <c r="F48" i="10"/>
  <c r="G48" i="10" s="1"/>
  <c r="F145" i="10"/>
  <c r="G145" i="10" s="1"/>
  <c r="F287" i="10"/>
  <c r="G287" i="10" s="1"/>
  <c r="F47" i="10"/>
  <c r="G47" i="10" s="1"/>
  <c r="F46" i="10"/>
  <c r="G46" i="10" s="1"/>
  <c r="F195" i="10"/>
  <c r="G195" i="10" s="1"/>
  <c r="F261" i="10"/>
  <c r="G261" i="10" s="1"/>
  <c r="F235" i="10"/>
  <c r="G235" i="10" s="1"/>
  <c r="F116" i="10"/>
  <c r="G116" i="10" s="1"/>
  <c r="F258" i="10"/>
  <c r="G258" i="10" s="1"/>
  <c r="F175" i="10"/>
  <c r="G175" i="10" s="1"/>
  <c r="F45" i="10"/>
  <c r="G45" i="10" s="1"/>
  <c r="F286" i="10"/>
  <c r="G286" i="10" s="1"/>
  <c r="F270" i="10"/>
  <c r="G270" i="10" s="1"/>
  <c r="F371" i="10"/>
  <c r="G371" i="10" s="1"/>
  <c r="F281" i="10"/>
  <c r="G281" i="10" s="1"/>
  <c r="F44" i="10"/>
  <c r="G44" i="10" s="1"/>
  <c r="F43" i="10"/>
  <c r="G43" i="10" s="1"/>
  <c r="F310" i="10"/>
  <c r="G310" i="10" s="1"/>
  <c r="F377" i="10"/>
  <c r="G377" i="10" s="1"/>
  <c r="F42" i="10"/>
  <c r="G42" i="10" s="1"/>
  <c r="F347" i="10"/>
  <c r="G347" i="10" s="1"/>
  <c r="F41" i="10"/>
  <c r="G41" i="10" s="1"/>
  <c r="F197" i="10"/>
  <c r="G197" i="10" s="1"/>
  <c r="F40" i="10"/>
  <c r="G40" i="10" s="1"/>
  <c r="F373" i="10"/>
  <c r="G373" i="10" s="1"/>
  <c r="F367" i="10"/>
  <c r="G367" i="10" s="1"/>
  <c r="F268" i="10"/>
  <c r="G268" i="10" s="1"/>
  <c r="F395" i="10"/>
  <c r="G395" i="10" s="1"/>
  <c r="F131" i="10"/>
  <c r="G131" i="10" s="1"/>
  <c r="F345" i="10"/>
  <c r="G345" i="10" s="1"/>
  <c r="F105" i="10"/>
  <c r="G105" i="10" s="1"/>
  <c r="F39" i="10"/>
  <c r="G39" i="10" s="1"/>
  <c r="F313" i="10"/>
  <c r="G313" i="10" s="1"/>
  <c r="F184" i="10"/>
  <c r="G184" i="10" s="1"/>
  <c r="F188" i="10"/>
  <c r="G188" i="10" s="1"/>
  <c r="F38" i="10"/>
  <c r="G38" i="10" s="1"/>
  <c r="F398" i="10"/>
  <c r="G398" i="10" s="1"/>
  <c r="F381" i="10"/>
  <c r="G381" i="10" s="1"/>
  <c r="F232" i="10"/>
  <c r="G232" i="10" s="1"/>
  <c r="F214" i="10"/>
  <c r="G214" i="10" s="1"/>
  <c r="F391" i="10"/>
  <c r="G391" i="10" s="1"/>
  <c r="F142" i="10"/>
  <c r="G142" i="10" s="1"/>
  <c r="F306" i="10"/>
  <c r="G306" i="10" s="1"/>
  <c r="F165" i="10"/>
  <c r="G165" i="10" s="1"/>
  <c r="F37" i="10"/>
  <c r="G37" i="10" s="1"/>
  <c r="F180" i="10"/>
  <c r="G180" i="10" s="1"/>
  <c r="F172" i="10"/>
  <c r="G172" i="10" s="1"/>
  <c r="F36" i="10"/>
  <c r="G36" i="10" s="1"/>
  <c r="F126" i="10"/>
  <c r="G126" i="10" s="1"/>
  <c r="F279" i="10"/>
  <c r="G279" i="10" s="1"/>
  <c r="F35" i="10"/>
  <c r="G35" i="10" s="1"/>
  <c r="F134" i="10"/>
  <c r="G134" i="10" s="1"/>
  <c r="F110" i="10"/>
  <c r="G110" i="10" s="1"/>
  <c r="F34" i="10"/>
  <c r="G34" i="10" s="1"/>
  <c r="F282" i="10"/>
  <c r="G282" i="10" s="1"/>
  <c r="F33" i="10"/>
  <c r="G33" i="10" s="1"/>
  <c r="F256" i="10"/>
  <c r="G256" i="10" s="1"/>
  <c r="F372" i="10"/>
  <c r="G372" i="10" s="1"/>
  <c r="F315" i="10"/>
  <c r="G315" i="10" s="1"/>
  <c r="F207" i="10"/>
  <c r="G207" i="10" s="1"/>
  <c r="F344" i="10"/>
  <c r="G344" i="10" s="1"/>
  <c r="F209" i="10"/>
  <c r="G209" i="10" s="1"/>
  <c r="F284" i="10"/>
  <c r="G284" i="10" s="1"/>
  <c r="F32" i="10"/>
  <c r="G32" i="10" s="1"/>
  <c r="F307" i="10"/>
  <c r="G307" i="10" s="1"/>
  <c r="F194" i="10"/>
  <c r="G194" i="10" s="1"/>
  <c r="F127" i="10"/>
  <c r="G127" i="10" s="1"/>
  <c r="F31" i="10"/>
  <c r="G31" i="10" s="1"/>
  <c r="F30" i="10"/>
  <c r="G30" i="10" s="1"/>
  <c r="F264" i="10"/>
  <c r="G264" i="10" s="1"/>
  <c r="F201" i="10"/>
  <c r="G201" i="10" s="1"/>
  <c r="F149" i="10"/>
  <c r="G149" i="10" s="1"/>
  <c r="F29" i="10"/>
  <c r="G29" i="10" s="1"/>
  <c r="F289" i="10"/>
  <c r="G289" i="10" s="1"/>
  <c r="F331" i="10"/>
  <c r="G331" i="10" s="1"/>
  <c r="F28" i="10"/>
  <c r="G28" i="10" s="1"/>
  <c r="F228" i="10"/>
  <c r="G228" i="10" s="1"/>
  <c r="F356" i="10"/>
  <c r="G356" i="10" s="1"/>
  <c r="F27" i="10"/>
  <c r="G27" i="10" s="1"/>
  <c r="F358" i="10"/>
  <c r="G358" i="10" s="1"/>
  <c r="F267" i="10"/>
  <c r="G267" i="10" s="1"/>
  <c r="F186" i="10"/>
  <c r="G186" i="10" s="1"/>
  <c r="F26" i="10"/>
  <c r="G26" i="10" s="1"/>
  <c r="F161" i="10"/>
  <c r="G161" i="10" s="1"/>
  <c r="F204" i="10"/>
  <c r="G204" i="10" s="1"/>
  <c r="F266" i="10"/>
  <c r="G266" i="10" s="1"/>
  <c r="F185" i="10"/>
  <c r="G185" i="10" s="1"/>
  <c r="F374" i="10"/>
  <c r="G374" i="10" s="1"/>
  <c r="F114" i="10"/>
  <c r="G114" i="10" s="1"/>
  <c r="F269" i="10"/>
  <c r="G269" i="10" s="1"/>
  <c r="F305" i="10"/>
  <c r="G305" i="10" s="1"/>
  <c r="F363" i="10"/>
  <c r="G363" i="10" s="1"/>
  <c r="F25" i="10"/>
  <c r="G25" i="10" s="1"/>
  <c r="F333" i="10"/>
  <c r="G333" i="10" s="1"/>
  <c r="F339" i="10"/>
  <c r="G339" i="10" s="1"/>
  <c r="F311" i="10"/>
  <c r="G311" i="10" s="1"/>
  <c r="F280" i="10"/>
  <c r="G280" i="10" s="1"/>
  <c r="F369" i="10"/>
  <c r="G369" i="10" s="1"/>
  <c r="F198" i="10"/>
  <c r="G198" i="10" s="1"/>
  <c r="F242" i="10"/>
  <c r="G242" i="10" s="1"/>
  <c r="F173" i="10"/>
  <c r="G173" i="10" s="1"/>
  <c r="F112" i="10"/>
  <c r="G112" i="10" s="1"/>
  <c r="F298" i="10"/>
  <c r="G298" i="10" s="1"/>
  <c r="F386" i="10"/>
  <c r="G386" i="10" s="1"/>
  <c r="F151" i="10"/>
  <c r="G151" i="10" s="1"/>
  <c r="F171" i="10"/>
  <c r="G171" i="10" s="1"/>
  <c r="F320" i="10"/>
  <c r="G320" i="10" s="1"/>
  <c r="F156" i="10"/>
  <c r="G156" i="10" s="1"/>
  <c r="F342" i="10"/>
  <c r="G342" i="10" s="1"/>
  <c r="F152" i="10"/>
  <c r="G152" i="10" s="1"/>
  <c r="F334" i="10"/>
  <c r="G334" i="10" s="1"/>
  <c r="F293" i="10"/>
  <c r="G293" i="10" s="1"/>
  <c r="F324" i="10"/>
  <c r="G324" i="10" s="1"/>
  <c r="F257" i="10"/>
  <c r="G257" i="10" s="1"/>
  <c r="F399" i="10"/>
  <c r="G399" i="10" s="1"/>
  <c r="F351" i="10"/>
  <c r="G351" i="10" s="1"/>
  <c r="F304" i="10"/>
  <c r="G304" i="10" s="1"/>
  <c r="F159" i="10"/>
  <c r="G159" i="10" s="1"/>
  <c r="F396" i="10"/>
  <c r="G396" i="10" s="1"/>
  <c r="F378" i="10"/>
  <c r="G378" i="10" s="1"/>
  <c r="F128" i="10"/>
  <c r="G128" i="10" s="1"/>
  <c r="F243" i="10"/>
  <c r="G243" i="10" s="1"/>
  <c r="F177" i="10"/>
  <c r="G177" i="10" s="1"/>
  <c r="F237" i="10"/>
  <c r="G237" i="10" s="1"/>
  <c r="F229" i="10"/>
  <c r="G229" i="10" s="1"/>
  <c r="F24" i="10"/>
  <c r="G24" i="10" s="1"/>
  <c r="F118" i="10"/>
  <c r="G118" i="10" s="1"/>
  <c r="F274" i="10"/>
  <c r="G274" i="10" s="1"/>
  <c r="F265" i="10"/>
  <c r="G265" i="10" s="1"/>
  <c r="F361" i="10"/>
  <c r="G361" i="10" s="1"/>
  <c r="F288" i="10"/>
  <c r="G288" i="10" s="1"/>
  <c r="F291" i="10"/>
  <c r="G291" i="10" s="1"/>
  <c r="F102" i="10"/>
  <c r="G102" i="10" s="1"/>
  <c r="F251" i="10"/>
  <c r="G251" i="10" s="1"/>
  <c r="F328" i="10"/>
  <c r="G328" i="10" s="1"/>
  <c r="F277" i="10"/>
  <c r="G277" i="10" s="1"/>
  <c r="F326" i="10"/>
  <c r="G326" i="10" s="1"/>
  <c r="F263" i="10"/>
  <c r="G263" i="10" s="1"/>
  <c r="F402" i="10"/>
  <c r="G402" i="10" s="1"/>
  <c r="F294" i="10"/>
  <c r="G294" i="10" s="1"/>
  <c r="F136" i="10"/>
  <c r="G136" i="10" s="1"/>
  <c r="F388" i="10"/>
  <c r="G388" i="10" s="1"/>
  <c r="F352" i="10"/>
  <c r="G352" i="10" s="1"/>
  <c r="F368" i="10"/>
  <c r="G368" i="10" s="1"/>
  <c r="F132" i="10"/>
  <c r="G132" i="10" s="1"/>
  <c r="F153" i="10"/>
  <c r="G153" i="10" s="1"/>
  <c r="F387" i="10"/>
  <c r="G387" i="10" s="1"/>
  <c r="F23" i="10"/>
  <c r="G23" i="10" s="1"/>
  <c r="F22" i="10"/>
  <c r="G22" i="10" s="1"/>
  <c r="F155" i="10"/>
  <c r="G155" i="10" s="1"/>
  <c r="F21" i="10"/>
  <c r="G21" i="10" s="1"/>
  <c r="F20" i="10"/>
  <c r="G20" i="10" s="1"/>
  <c r="F238" i="10"/>
  <c r="G238" i="10" s="1"/>
  <c r="F103" i="10"/>
  <c r="G103" i="10" s="1"/>
  <c r="F158" i="10"/>
  <c r="G158" i="10" s="1"/>
  <c r="F283" i="10"/>
  <c r="G283" i="10" s="1"/>
  <c r="F271" i="10"/>
  <c r="G271" i="10" s="1"/>
  <c r="F404" i="10"/>
  <c r="G404" i="10" s="1"/>
  <c r="F312" i="10"/>
  <c r="G312" i="10" s="1"/>
  <c r="F183" i="10"/>
  <c r="G183" i="10" s="1"/>
  <c r="F99" i="10"/>
  <c r="G99" i="10" s="1"/>
  <c r="F19" i="10"/>
  <c r="G19" i="10" s="1"/>
  <c r="F314" i="10"/>
  <c r="G314" i="10" s="1"/>
  <c r="F121" i="10"/>
  <c r="G121" i="10" s="1"/>
  <c r="F146" i="10"/>
  <c r="G146" i="10" s="1"/>
  <c r="F308" i="10"/>
  <c r="G308" i="10" s="1"/>
  <c r="F384" i="10"/>
  <c r="G384" i="10" s="1"/>
  <c r="F255" i="10"/>
  <c r="G255" i="10" s="1"/>
  <c r="F275" i="10"/>
  <c r="G275" i="10" s="1"/>
  <c r="F408" i="10"/>
  <c r="G408" i="10" s="1"/>
  <c r="F18" i="10"/>
  <c r="G18" i="10" s="1"/>
  <c r="F285" i="10"/>
  <c r="G285" i="10" s="1"/>
  <c r="F17" i="10"/>
  <c r="G17" i="10" s="1"/>
  <c r="F325" i="10"/>
  <c r="G325" i="10" s="1"/>
  <c r="F101" i="10"/>
  <c r="G101" i="10" s="1"/>
  <c r="F405" i="10"/>
  <c r="G405" i="10" s="1"/>
  <c r="F163" i="10"/>
  <c r="G163" i="10" s="1"/>
  <c r="F147" i="10"/>
  <c r="G147" i="10" s="1"/>
  <c r="F364" i="10"/>
  <c r="G364" i="10" s="1"/>
  <c r="F215" i="10"/>
  <c r="G215" i="10" s="1"/>
  <c r="F178" i="10"/>
  <c r="G178" i="10" s="1"/>
  <c r="F248" i="10"/>
  <c r="G248" i="10" s="1"/>
  <c r="F240" i="10"/>
  <c r="G240" i="10" s="1"/>
  <c r="F107" i="10"/>
  <c r="G107" i="10" s="1"/>
  <c r="F362" i="10"/>
  <c r="G362" i="10" s="1"/>
  <c r="F16" i="10"/>
  <c r="G16" i="10" s="1"/>
  <c r="F15" i="10"/>
  <c r="G15" i="10" s="1"/>
  <c r="F141" i="10"/>
  <c r="G141" i="10" s="1"/>
  <c r="F115" i="10"/>
  <c r="G115" i="10" s="1"/>
  <c r="F278" i="10"/>
  <c r="G278" i="10" s="1"/>
  <c r="F14" i="10"/>
  <c r="G14" i="10" s="1"/>
  <c r="F190" i="10"/>
  <c r="G190" i="10" s="1"/>
  <c r="F98" i="10"/>
  <c r="G98" i="10" s="1"/>
  <c r="F272" i="10"/>
  <c r="G272" i="10" s="1"/>
  <c r="F231" i="10"/>
  <c r="G231" i="10" s="1"/>
  <c r="F407" i="10"/>
  <c r="G407" i="10" s="1"/>
  <c r="F412" i="10"/>
  <c r="G412" i="10" s="1"/>
  <c r="F292" i="10"/>
  <c r="G292" i="10" s="1"/>
  <c r="E21" i="3"/>
  <c r="F413" i="10" l="1"/>
  <c r="G413" i="10" s="1"/>
  <c r="D409" i="9"/>
  <c r="E413" i="4" l="1"/>
  <c r="D413" i="4"/>
  <c r="F114" i="4"/>
  <c r="F135" i="4"/>
  <c r="F131" i="4"/>
  <c r="F28" i="4"/>
  <c r="F385" i="4"/>
  <c r="F312" i="4"/>
  <c r="F389" i="4"/>
  <c r="F381" i="4"/>
  <c r="F238" i="4"/>
  <c r="F313" i="4"/>
  <c r="F149" i="4"/>
  <c r="F74" i="4"/>
  <c r="F97" i="4"/>
  <c r="F256" i="4"/>
  <c r="F286" i="4"/>
  <c r="F406" i="4"/>
  <c r="F14" i="4"/>
  <c r="F20" i="4"/>
  <c r="F346" i="4"/>
  <c r="F196" i="4"/>
  <c r="F31" i="4"/>
  <c r="F116" i="4"/>
  <c r="F197" i="4"/>
  <c r="F91" i="4"/>
  <c r="F361" i="4"/>
  <c r="F257" i="4"/>
  <c r="F281" i="4"/>
  <c r="F117" i="4"/>
  <c r="F98" i="4"/>
  <c r="F36" i="4"/>
  <c r="F211" i="4"/>
  <c r="F157" i="4"/>
  <c r="F146" i="4"/>
  <c r="F239" i="4"/>
  <c r="F404" i="4"/>
  <c r="F49" i="4"/>
  <c r="F143" i="4"/>
  <c r="F342" i="4"/>
  <c r="F79" i="4"/>
  <c r="F121" i="4"/>
  <c r="F158" i="4"/>
  <c r="F22" i="4"/>
  <c r="F333" i="4"/>
  <c r="F190" i="4"/>
  <c r="F61" i="4"/>
  <c r="F390" i="4"/>
  <c r="F241" i="4"/>
  <c r="F75" i="4"/>
  <c r="F391" i="4"/>
  <c r="F15" i="4"/>
  <c r="F212" i="4"/>
  <c r="F251" i="4"/>
  <c r="F23" i="4"/>
  <c r="F29" i="4"/>
  <c r="F178" i="4"/>
  <c r="F122" i="4"/>
  <c r="F58" i="4"/>
  <c r="F136" i="4"/>
  <c r="F118" i="4"/>
  <c r="F132" i="4"/>
  <c r="F32" i="4"/>
  <c r="F337" i="4"/>
  <c r="F170" i="4"/>
  <c r="F172" i="4"/>
  <c r="F147" i="4"/>
  <c r="F53" i="4"/>
  <c r="F353" i="4"/>
  <c r="F215" i="4"/>
  <c r="F56" i="4"/>
  <c r="F348" i="4"/>
  <c r="F59" i="4"/>
  <c r="F242" i="4"/>
  <c r="F119" i="4"/>
  <c r="F66" i="4"/>
  <c r="F322" i="4"/>
  <c r="F81" i="4"/>
  <c r="F85" i="4"/>
  <c r="F326" i="4"/>
  <c r="F123" i="4"/>
  <c r="F263" i="4"/>
  <c r="F105" i="4"/>
  <c r="F218" i="4"/>
  <c r="F128" i="4"/>
  <c r="F62" i="4"/>
  <c r="F100" i="4"/>
  <c r="F331" i="4"/>
  <c r="F328" i="4"/>
  <c r="F33" i="4"/>
  <c r="F403" i="4"/>
  <c r="F144" i="4"/>
  <c r="F383" i="4"/>
  <c r="F307" i="4"/>
  <c r="F191" i="4"/>
  <c r="F124" i="4"/>
  <c r="F205" i="4"/>
  <c r="F298" i="4"/>
  <c r="F72" i="4"/>
  <c r="F228" i="4"/>
  <c r="F145" i="4"/>
  <c r="F386" i="4"/>
  <c r="F274" i="4"/>
  <c r="F120" i="4"/>
  <c r="F159" i="4"/>
  <c r="F37" i="4"/>
  <c r="F368" i="4"/>
  <c r="F396" i="4"/>
  <c r="F234" i="4"/>
  <c r="F34" i="4"/>
  <c r="F192" i="4"/>
  <c r="F139" i="4"/>
  <c r="F38" i="4"/>
  <c r="F188" i="4"/>
  <c r="F206" i="4"/>
  <c r="F163" i="4"/>
  <c r="F282" i="4"/>
  <c r="F275" i="4"/>
  <c r="F247" i="4"/>
  <c r="F258" i="4"/>
  <c r="F362" i="4"/>
  <c r="F64" i="4"/>
  <c r="F171" i="4"/>
  <c r="F392" i="4"/>
  <c r="F160" i="4"/>
  <c r="F405" i="4"/>
  <c r="F201" i="4"/>
  <c r="F42" i="4"/>
  <c r="F173" i="4"/>
  <c r="F193" i="4"/>
  <c r="F366" i="4"/>
  <c r="F319" i="4"/>
  <c r="F180" i="4"/>
  <c r="F219" i="4"/>
  <c r="F86" i="4"/>
  <c r="F243" i="4"/>
  <c r="F229" i="4"/>
  <c r="F174" i="4"/>
  <c r="F287" i="4"/>
  <c r="F288" i="4"/>
  <c r="F329" i="4"/>
  <c r="F207" i="4"/>
  <c r="F60" i="4"/>
  <c r="F254" i="4"/>
  <c r="F387" i="4"/>
  <c r="F259" i="4"/>
  <c r="F63" i="4"/>
  <c r="F356" i="4"/>
  <c r="F181" i="4"/>
  <c r="F183" i="4"/>
  <c r="F308" i="4"/>
  <c r="F88" i="4"/>
  <c r="F354" i="4"/>
  <c r="F393" i="4"/>
  <c r="F363" i="4"/>
  <c r="F184" i="4"/>
  <c r="F47" i="4"/>
  <c r="F264" i="4"/>
  <c r="F77" i="4"/>
  <c r="F99" i="4"/>
  <c r="F276" i="4"/>
  <c r="F334" i="4"/>
  <c r="F133" i="4"/>
  <c r="F299" i="4"/>
  <c r="F182" i="4"/>
  <c r="F198" i="4"/>
  <c r="F388" i="4"/>
  <c r="F277" i="4"/>
  <c r="F208" i="4"/>
  <c r="F213" i="4"/>
  <c r="F252" i="4"/>
  <c r="F350" i="4"/>
  <c r="F24" i="4"/>
  <c r="F43" i="4"/>
  <c r="F209" i="4"/>
  <c r="F82" i="4"/>
  <c r="F199" i="4"/>
  <c r="F309" i="4"/>
  <c r="F92" i="4"/>
  <c r="F364" i="4"/>
  <c r="F216" i="4"/>
  <c r="F220" i="4"/>
  <c r="F50" i="4"/>
  <c r="F83" i="4"/>
  <c r="F25" i="4"/>
  <c r="F129" i="4"/>
  <c r="F340" i="4"/>
  <c r="F230" i="4"/>
  <c r="F109" i="4"/>
  <c r="F200" i="4"/>
  <c r="F54" i="4"/>
  <c r="F293" i="4"/>
  <c r="F265" i="4"/>
  <c r="F245" i="4"/>
  <c r="F35" i="4"/>
  <c r="F202" i="4"/>
  <c r="F244" i="4"/>
  <c r="F185" i="4"/>
  <c r="F51" i="4"/>
  <c r="F269" i="4"/>
  <c r="F272" i="4"/>
  <c r="F140" i="4"/>
  <c r="F164" i="4"/>
  <c r="F330" i="4"/>
  <c r="F338" i="4"/>
  <c r="F369" i="4"/>
  <c r="F394" i="4"/>
  <c r="F273" i="4"/>
  <c r="F16" i="4"/>
  <c r="F300" i="4"/>
  <c r="F384" i="4"/>
  <c r="F278" i="4"/>
  <c r="F327" i="4"/>
  <c r="F373" i="4"/>
  <c r="F161" i="4"/>
  <c r="F231" i="4"/>
  <c r="F26" i="4"/>
  <c r="F67" i="4"/>
  <c r="F289" i="4"/>
  <c r="F343" i="4"/>
  <c r="F17" i="4"/>
  <c r="F70" i="4"/>
  <c r="F370" i="4"/>
  <c r="F302" i="4"/>
  <c r="F248" i="4"/>
  <c r="F73" i="4"/>
  <c r="F44" i="4"/>
  <c r="F290" i="4"/>
  <c r="F260" i="4"/>
  <c r="F266" i="4"/>
  <c r="F303" i="4"/>
  <c r="F101" i="4"/>
  <c r="F76" i="4"/>
  <c r="F30" i="4"/>
  <c r="F283" i="4"/>
  <c r="F152" i="4"/>
  <c r="F106" i="4"/>
  <c r="F233" i="4"/>
  <c r="F301" i="4"/>
  <c r="F395" i="4"/>
  <c r="F153" i="4"/>
  <c r="F93" i="4"/>
  <c r="F374" i="4"/>
  <c r="F339" i="4"/>
  <c r="F18" i="4"/>
  <c r="F27" i="4"/>
  <c r="F270" i="4"/>
  <c r="F378" i="4"/>
  <c r="F279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6" i="4"/>
  <c r="F137" i="4"/>
  <c r="F125" i="4"/>
  <c r="F167" i="4"/>
  <c r="F210" i="4"/>
  <c r="F175" i="4"/>
  <c r="F349" i="4"/>
  <c r="F126" i="4"/>
  <c r="F344" i="4"/>
  <c r="F261" i="4"/>
  <c r="F294" i="4"/>
  <c r="F148" i="4"/>
  <c r="F355" i="4"/>
  <c r="F292" i="4"/>
  <c r="F249" i="4"/>
  <c r="F352" i="4"/>
  <c r="F236" i="4"/>
  <c r="F317" i="4"/>
  <c r="F411" i="4"/>
  <c r="F250" i="4"/>
  <c r="F168" i="4"/>
  <c r="F284" i="4"/>
  <c r="F240" i="4"/>
  <c r="F177" i="4"/>
  <c r="F45" i="4"/>
  <c r="F217" i="4"/>
  <c r="F127" i="4"/>
  <c r="F372" i="4"/>
  <c r="F235" i="4"/>
  <c r="F316" i="4"/>
  <c r="F40" i="4"/>
  <c r="F130" i="4"/>
  <c r="F68" i="4"/>
  <c r="F102" i="4"/>
  <c r="F46" i="4"/>
  <c r="F150" i="4"/>
  <c r="F186" i="4"/>
  <c r="F162" i="4"/>
  <c r="F357" i="4"/>
  <c r="F176" i="4"/>
  <c r="F214" i="4"/>
  <c r="F107" i="4"/>
  <c r="F187" i="4"/>
  <c r="F19" i="4"/>
  <c r="F237" i="4"/>
  <c r="F194" i="4"/>
  <c r="F134" i="4"/>
  <c r="F138" i="4"/>
  <c r="F253" i="4"/>
  <c r="F48" i="4"/>
  <c r="F89" i="4"/>
  <c r="F195" i="4"/>
  <c r="F21" i="4"/>
  <c r="F165" i="4"/>
  <c r="F222" i="4"/>
  <c r="F154" i="4"/>
  <c r="F110" i="4"/>
  <c r="F94" i="4"/>
  <c r="F318" i="4"/>
  <c r="F262" i="4"/>
  <c r="F376" i="4"/>
  <c r="F267" i="4"/>
  <c r="F295" i="4"/>
  <c r="F151" i="4"/>
  <c r="F55" i="4"/>
  <c r="F345" i="4"/>
  <c r="F111" i="4"/>
  <c r="F296" i="4"/>
  <c r="F57" i="4"/>
  <c r="F65" i="4"/>
  <c r="F225" i="4"/>
  <c r="F221" i="4"/>
  <c r="F320" i="4"/>
  <c r="F108" i="4"/>
  <c r="F169" i="4"/>
  <c r="F268" i="4"/>
  <c r="F305" i="4"/>
  <c r="F112" i="4"/>
  <c r="F323" i="4"/>
  <c r="F315" i="4"/>
  <c r="F203" i="4"/>
  <c r="F407" i="4"/>
  <c r="F271" i="4"/>
  <c r="F155" i="4"/>
  <c r="F382" i="4"/>
  <c r="F226" i="4"/>
  <c r="F377" i="4"/>
  <c r="F141" i="4"/>
  <c r="F90" i="4"/>
  <c r="F408" i="4"/>
  <c r="F78" i="4"/>
  <c r="F379" i="4"/>
  <c r="F204" i="4"/>
  <c r="F297" i="4"/>
  <c r="F95" i="4"/>
  <c r="F84" i="4"/>
  <c r="F113" i="4"/>
  <c r="F280" i="4"/>
  <c r="F324" i="4"/>
  <c r="F358" i="4"/>
  <c r="F71" i="4"/>
  <c r="F103" i="4"/>
  <c r="F255" i="4"/>
  <c r="F223" i="4"/>
  <c r="F325" i="4"/>
  <c r="F246" i="4"/>
  <c r="F306" i="4"/>
  <c r="F398" i="4"/>
  <c r="F87" i="4"/>
  <c r="F189" i="4"/>
  <c r="F359" i="4"/>
  <c r="F41" i="4"/>
  <c r="F321" i="4"/>
  <c r="F367" i="4"/>
  <c r="F360" i="4"/>
  <c r="F142" i="4"/>
  <c r="F380" i="4"/>
  <c r="F224" i="4"/>
  <c r="F80" i="4"/>
  <c r="F115" i="4"/>
  <c r="F399" i="4"/>
  <c r="F365" i="4"/>
  <c r="F179" i="4"/>
  <c r="F52" i="4"/>
  <c r="F401" i="4"/>
  <c r="F412" i="4"/>
  <c r="F285" i="4"/>
  <c r="F104" i="4"/>
  <c r="F347" i="4"/>
  <c r="F69" i="4"/>
  <c r="F156" i="4"/>
  <c r="F232" i="4"/>
  <c r="F336" i="4"/>
  <c r="F227" i="4"/>
  <c r="F402" i="4"/>
  <c r="F96" i="4"/>
  <c r="F413" i="4" l="1"/>
  <c r="D40" i="3"/>
  <c r="E40" i="3" s="1"/>
  <c r="G64" i="4"/>
  <c r="G221" i="4"/>
  <c r="G233" i="4"/>
  <c r="G257" i="4"/>
  <c r="G321" i="4"/>
  <c r="G32" i="4"/>
  <c r="G330" i="4"/>
  <c r="G56" i="4"/>
  <c r="G67" i="4"/>
  <c r="G185" i="4"/>
  <c r="G197" i="4"/>
  <c r="G229" i="4"/>
  <c r="G258" i="4"/>
  <c r="G18" i="4"/>
  <c r="G68" i="4"/>
  <c r="G246" i="4"/>
  <c r="G35" i="4"/>
  <c r="G75" i="4"/>
  <c r="G102" i="4"/>
  <c r="G122" i="4"/>
  <c r="G207" i="4"/>
  <c r="G44" i="4"/>
  <c r="G118" i="4"/>
  <c r="G125" i="4"/>
  <c r="G275" i="4"/>
  <c r="G308" i="4"/>
  <c r="G389" i="4"/>
  <c r="G140" i="4"/>
  <c r="G186" i="4"/>
  <c r="G239" i="4"/>
  <c r="G302" i="4"/>
  <c r="G312" i="4"/>
  <c r="G169" i="4"/>
  <c r="G327" i="4"/>
  <c r="G50" i="4"/>
  <c r="G195" i="4"/>
  <c r="G211" i="4"/>
  <c r="G401" i="4"/>
  <c r="G80" i="4"/>
  <c r="G203" i="4"/>
  <c r="G342" i="4"/>
  <c r="G83" i="4"/>
  <c r="G346" i="4"/>
  <c r="G71" i="4"/>
  <c r="G85" i="4"/>
  <c r="G155" i="4"/>
  <c r="G59" i="4"/>
  <c r="G98" i="4"/>
  <c r="G159" i="4"/>
  <c r="G134" i="4"/>
  <c r="G347" i="4"/>
  <c r="G88" i="4"/>
  <c r="G230" i="4"/>
  <c r="G310" i="4"/>
  <c r="G407" i="4"/>
  <c r="G234" i="4"/>
  <c r="G378" i="4"/>
  <c r="G111" i="4"/>
  <c r="G238" i="4"/>
  <c r="G26" i="4"/>
  <c r="G62" i="4"/>
  <c r="G245" i="4"/>
  <c r="G171" i="4"/>
  <c r="G368" i="4"/>
  <c r="G53" i="4"/>
  <c r="G396" i="4"/>
  <c r="G38" i="4"/>
  <c r="G191" i="4"/>
  <c r="G254" i="4"/>
  <c r="G335" i="4"/>
  <c r="G372" i="4"/>
  <c r="G14" i="4"/>
  <c r="G27" i="4"/>
  <c r="G43" i="4"/>
  <c r="G172" i="4"/>
  <c r="G99" i="4"/>
  <c r="G244" i="4"/>
  <c r="G311" i="4"/>
  <c r="G379" i="4"/>
  <c r="G405" i="4"/>
  <c r="G95" i="4"/>
  <c r="G249" i="4"/>
  <c r="G319" i="4"/>
  <c r="G351" i="4"/>
  <c r="G201" i="4"/>
  <c r="G334" i="4"/>
  <c r="G344" i="4"/>
  <c r="G355" i="4"/>
  <c r="G374" i="4"/>
  <c r="G15" i="4"/>
  <c r="G397" i="4"/>
  <c r="G36" i="4"/>
  <c r="G42" i="4"/>
  <c r="G73" i="4"/>
  <c r="G87" i="4"/>
  <c r="G116" i="4"/>
  <c r="G54" i="4"/>
  <c r="G70" i="4"/>
  <c r="G93" i="4"/>
  <c r="G108" i="4"/>
  <c r="G280" i="4"/>
  <c r="G285" i="4"/>
  <c r="G304" i="4"/>
  <c r="G97" i="4"/>
  <c r="G198" i="4"/>
  <c r="G309" i="4"/>
  <c r="G17" i="4"/>
  <c r="G74" i="4"/>
  <c r="G175" i="4"/>
  <c r="G324" i="4"/>
  <c r="G72" i="4"/>
  <c r="G279" i="4"/>
  <c r="G325" i="4"/>
  <c r="G124" i="4"/>
  <c r="G214" i="4"/>
  <c r="G365" i="4"/>
  <c r="G51" i="4"/>
  <c r="G104" i="4"/>
  <c r="G113" i="4"/>
  <c r="G47" i="4"/>
  <c r="G79" i="4"/>
  <c r="G289" i="4"/>
  <c r="G25" i="4"/>
  <c r="G313" i="4"/>
  <c r="G341" i="4"/>
  <c r="G248" i="4"/>
  <c r="G253" i="4"/>
  <c r="G333" i="4"/>
  <c r="G361" i="4"/>
  <c r="G408" i="4"/>
  <c r="G46" i="4"/>
  <c r="G55" i="4"/>
  <c r="G117" i="4"/>
  <c r="G137" i="4"/>
  <c r="G227" i="4"/>
  <c r="G315" i="4"/>
  <c r="G128" i="4"/>
  <c r="G215" i="4"/>
  <c r="G331" i="4"/>
  <c r="G278" i="4"/>
  <c r="G281" i="4"/>
  <c r="G298" i="4"/>
  <c r="G352" i="4"/>
  <c r="G77" i="4"/>
  <c r="G135" i="4"/>
  <c r="G78" i="4"/>
  <c r="G141" i="4"/>
  <c r="G150" i="4"/>
  <c r="G199" i="4"/>
  <c r="G264" i="4"/>
  <c r="G283" i="4"/>
  <c r="G317" i="4"/>
  <c r="G301" i="4"/>
  <c r="G69" i="4"/>
  <c r="G400" i="4"/>
  <c r="G145" i="4"/>
  <c r="G161" i="4"/>
  <c r="G177" i="4"/>
  <c r="G162" i="4"/>
  <c r="G168" i="4"/>
  <c r="G210" i="4"/>
  <c r="G314" i="4"/>
  <c r="G320" i="4"/>
  <c r="G126" i="4"/>
  <c r="G387" i="4"/>
  <c r="G76" i="4"/>
  <c r="G58" i="4"/>
  <c r="G107" i="4"/>
  <c r="G123" i="4"/>
  <c r="G142" i="4"/>
  <c r="G323" i="4"/>
  <c r="G329" i="4"/>
  <c r="G34" i="4"/>
  <c r="G37" i="4"/>
  <c r="G178" i="4"/>
  <c r="G189" i="4"/>
  <c r="G202" i="4"/>
  <c r="G217" i="4"/>
  <c r="G256" i="4"/>
  <c r="G52" i="4"/>
  <c r="G232" i="4"/>
  <c r="G286" i="4"/>
  <c r="G343" i="4"/>
  <c r="G139" i="4"/>
  <c r="G208" i="4"/>
  <c r="G358" i="4"/>
  <c r="G370" i="4"/>
  <c r="G109" i="4"/>
  <c r="G127" i="4"/>
  <c r="G154" i="4"/>
  <c r="G181" i="4"/>
  <c r="G187" i="4"/>
  <c r="G282" i="4"/>
  <c r="G45" i="4"/>
  <c r="G65" i="4"/>
  <c r="G182" i="4"/>
  <c r="G318" i="4"/>
  <c r="G82" i="4"/>
  <c r="G193" i="4"/>
  <c r="G303" i="4"/>
  <c r="G96" i="4"/>
  <c r="G146" i="4"/>
  <c r="G194" i="4"/>
  <c r="G349" i="4"/>
  <c r="G332" i="4"/>
  <c r="G381" i="4"/>
  <c r="G395" i="4"/>
  <c r="G348" i="4"/>
  <c r="G363" i="4"/>
  <c r="G411" i="4"/>
  <c r="G112" i="4"/>
  <c r="G149" i="4"/>
  <c r="G200" i="4"/>
  <c r="G228" i="4"/>
  <c r="G409" i="4"/>
  <c r="G250" i="4"/>
  <c r="G121" i="4"/>
  <c r="G306" i="4"/>
  <c r="G294" i="4"/>
  <c r="G322" i="4"/>
  <c r="G23" i="4"/>
  <c r="G48" i="4"/>
  <c r="G300" i="4"/>
  <c r="G61" i="4"/>
  <c r="G86" i="4"/>
  <c r="G148" i="4"/>
  <c r="G209" i="4"/>
  <c r="G206" i="4"/>
  <c r="G383" i="4"/>
  <c r="G131" i="4"/>
  <c r="G237" i="4"/>
  <c r="G292" i="4"/>
  <c r="G297" i="4"/>
  <c r="G66" i="4"/>
  <c r="G183" i="4"/>
  <c r="G326" i="4"/>
  <c r="G156" i="4"/>
  <c r="G380" i="4"/>
  <c r="G28" i="4"/>
  <c r="G40" i="4"/>
  <c r="G132" i="4"/>
  <c r="G158" i="4"/>
  <c r="G241" i="4"/>
  <c r="G287" i="4"/>
  <c r="G337" i="4"/>
  <c r="G90" i="4"/>
  <c r="G188" i="4"/>
  <c r="G196" i="4"/>
  <c r="G373" i="4"/>
  <c r="G94" i="4"/>
  <c r="G170" i="4"/>
  <c r="G205" i="4"/>
  <c r="G242" i="4"/>
  <c r="G339" i="4"/>
  <c r="G353" i="4"/>
  <c r="G212" i="4"/>
  <c r="G259" i="4"/>
  <c r="G360" i="4"/>
  <c r="G213" i="4"/>
  <c r="G220" i="4"/>
  <c r="G115" i="4"/>
  <c r="G130" i="4"/>
  <c r="G173" i="4"/>
  <c r="G180" i="4"/>
  <c r="G224" i="4"/>
  <c r="G261" i="4"/>
  <c r="G375" i="4"/>
  <c r="G41" i="4"/>
  <c r="G129" i="4"/>
  <c r="G247" i="4"/>
  <c r="G299" i="4"/>
  <c r="G404" i="4"/>
  <c r="G29" i="4"/>
  <c r="G151" i="4"/>
  <c r="G16" i="4"/>
  <c r="G152" i="4"/>
  <c r="G393" i="4"/>
  <c r="G231" i="4"/>
  <c r="G240" i="4"/>
  <c r="G268" i="4"/>
  <c r="G291" i="4"/>
  <c r="G204" i="4"/>
  <c r="G288" i="4"/>
  <c r="G340" i="4"/>
  <c r="G345" i="4"/>
  <c r="G371" i="4"/>
  <c r="G110" i="4"/>
  <c r="G176" i="4"/>
  <c r="G222" i="4"/>
  <c r="G251" i="4"/>
  <c r="G236" i="4"/>
  <c r="G243" i="4"/>
  <c r="G266" i="4"/>
  <c r="G354" i="4"/>
  <c r="G384" i="4"/>
  <c r="G106" i="4"/>
  <c r="G163" i="4"/>
  <c r="G190" i="4"/>
  <c r="G267" i="4"/>
  <c r="G269" i="4"/>
  <c r="G20" i="4"/>
  <c r="G24" i="4"/>
  <c r="G270" i="4"/>
  <c r="G357" i="4"/>
  <c r="G307" i="4"/>
  <c r="G164" i="4"/>
  <c r="G328" i="4"/>
  <c r="G366" i="4"/>
  <c r="G295" i="4"/>
  <c r="G336" i="4"/>
  <c r="G144" i="4"/>
  <c r="G350" i="4"/>
  <c r="G390" i="4"/>
  <c r="G89" i="4"/>
  <c r="G356" i="4"/>
  <c r="G376" i="4"/>
  <c r="G382" i="4"/>
  <c r="G92" i="4"/>
  <c r="G225" i="4"/>
  <c r="G101" i="4"/>
  <c r="G153" i="4"/>
  <c r="G216" i="4"/>
  <c r="G100" i="4"/>
  <c r="G262" i="4"/>
  <c r="G57" i="4"/>
  <c r="G174" i="4"/>
  <c r="G272" i="4"/>
  <c r="G410" i="4"/>
  <c r="G33" i="4"/>
  <c r="G406" i="4"/>
  <c r="G84" i="4"/>
  <c r="G284" i="4"/>
  <c r="G184" i="4"/>
  <c r="G263" i="4"/>
  <c r="G293" i="4"/>
  <c r="G81" i="4"/>
  <c r="G165" i="4"/>
  <c r="G290" i="4"/>
  <c r="G160" i="4"/>
  <c r="G316" i="4"/>
  <c r="G377" i="4"/>
  <c r="G388" i="4"/>
  <c r="G392" i="4"/>
  <c r="G39" i="4"/>
  <c r="G133" i="4"/>
  <c r="G167" i="4"/>
  <c r="G192" i="4"/>
  <c r="G399" i="4"/>
  <c r="G143" i="4"/>
  <c r="G391" i="4"/>
  <c r="G119" i="4"/>
  <c r="G218" i="4"/>
  <c r="G235" i="4"/>
  <c r="G271" i="4"/>
  <c r="G305" i="4"/>
  <c r="G226" i="4"/>
  <c r="G255" i="4"/>
  <c r="G265" i="4"/>
  <c r="G338" i="4"/>
  <c r="G364" i="4"/>
  <c r="G260" i="4"/>
  <c r="G369" i="4"/>
  <c r="G394" i="4"/>
  <c r="G22" i="4"/>
  <c r="G362" i="4"/>
  <c r="G91" i="4"/>
  <c r="G147" i="4"/>
  <c r="G252" i="4"/>
  <c r="G386" i="4"/>
  <c r="G105" i="4"/>
  <c r="G223" i="4"/>
  <c r="G19" i="4"/>
  <c r="G114" i="4"/>
  <c r="G157" i="4"/>
  <c r="G179" i="4"/>
  <c r="G21" i="4"/>
  <c r="G60" i="4"/>
  <c r="G63" i="4"/>
  <c r="G136" i="4"/>
  <c r="G166" i="4"/>
  <c r="G219" i="4"/>
  <c r="G120" i="4"/>
  <c r="G277" i="4"/>
  <c r="G385" i="4"/>
  <c r="G398" i="4"/>
  <c r="G276" i="4"/>
  <c r="G402" i="4"/>
  <c r="G412" i="4"/>
  <c r="G103" i="4"/>
  <c r="G49" i="4"/>
  <c r="G138" i="4"/>
  <c r="G30" i="4"/>
  <c r="G359" i="4"/>
  <c r="G367" i="4"/>
  <c r="G273" i="4"/>
  <c r="G274" i="4"/>
  <c r="G296" i="4"/>
  <c r="G403" i="4"/>
  <c r="G413" i="4"/>
  <c r="G31" i="4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17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<sst xmlns="http://schemas.openxmlformats.org/spreadsheetml/2006/main" count="3684" uniqueCount="549">
  <si>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</si>
  <si>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</si>
  <si>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</si>
  <si>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</si>
  <si>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</si>
  <si>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</si>
  <si>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</si>
  <si>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</si>
  <si>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</si>
  <si>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</si>
  <si>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</si>
  <si>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</si>
  <si>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</si>
  <si>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</si>
  <si>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</si>
  <si>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</si>
  <si>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</si>
  <si>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</si>
  <si>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</si>
  <si>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</si>
  <si>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</si>
  <si>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</si>
  <si>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</si>
  <si>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</si>
  <si>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</si>
  <si>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</si>
  <si>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</si>
  <si>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</si>
  <si>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</si>
  <si>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</si>
  <si>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</si>
  <si>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</si>
  <si>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</si>
  <si>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</si>
  <si>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</si>
  <si>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</si>
  <si>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</si>
  <si>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</si>
  <si>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</si>
  <si>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</si>
  <si>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</si>
  <si>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</si>
  <si>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</si>
  <si>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</si>
  <si>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</si>
  <si>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</si>
  <si>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</si>
  <si>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</si>
  <si>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</si>
  <si>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</si>
  <si>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</si>
  <si>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</si>
  <si>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</si>
  <si>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</si>
  <si>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</si>
  <si>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</si>
  <si>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</si>
  <si>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</si>
  <si>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</si>
  <si>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</si>
  <si>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</si>
  <si>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</si>
  <si>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</si>
  <si>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</si>
  <si>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</si>
  <si>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</si>
  <si>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</si>
  <si>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</si>
  <si>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</si>
  <si>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</si>
  <si>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</si>
  <si>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</si>
  <si>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</si>
  <si>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</si>
  <si>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</si>
  <si>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</si>
  <si>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</si>
  <si>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</si>
  <si>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</si>
  <si>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</si>
  <si>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</si>
  <si>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</si>
  <si>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</si>
  <si>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</si>
  <si>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</si>
  <si>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</si>
  <si>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</si>
  <si>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</si>
  <si>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</si>
  <si>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</si>
  <si>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</si>
  <si>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</si>
  <si>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</si>
  <si>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</si>
  <si>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</si>
  <si>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</si>
  <si>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</si>
  <si>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</si>
  <si>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</si>
  <si>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</si>
  <si>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</si>
  <si>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</si>
  <si>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</si>
  <si>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</si>
  <si>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</si>
  <si>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</si>
  <si>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</si>
  <si>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</si>
  <si>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</si>
  <si>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</si>
  <si>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</si>
  <si>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</si>
  <si>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</si>
  <si>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</si>
  <si>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</si>
  <si>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</si>
  <si>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</si>
  <si>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</si>
  <si>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</si>
  <si>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</si>
  <si>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</si>
  <si>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</si>
  <si>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</si>
  <si>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</si>
  <si>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</si>
  <si>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</si>
  <si>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</si>
  <si>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</si>
  <si>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</si>
  <si>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</si>
  <si>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</si>
  <si>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</si>
  <si>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</si>
  <si>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</si>
  <si>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</si>
  <si>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</si>
  <si>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</si>
  <si>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</si>
  <si>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</si>
  <si>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</si>
  <si>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</si>
  <si>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</si>
  <si>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</si>
  <si>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</si>
  <si>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</si>
  <si>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</si>
  <si>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</si>
  <si>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</si>
  <si>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</si>
  <si>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</si>
  <si>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</si>
  <si>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</si>
  <si>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</si>
  <si>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</si>
  <si>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</si>
  <si>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</si>
  <si>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</si>
  <si>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</si>
  <si>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</si>
  <si>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</si>
  <si>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</si>
  <si>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</si>
  <si>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</si>
  <si>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</si>
  <si>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</si>
  <si>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</si>
  <si>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</si>
  <si>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</si>
  <si>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</si>
  <si>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</si>
  <si>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</si>
  <si>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</si>
  <si>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</si>
  <si>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</si>
  <si>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</si>
  <si>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</si>
  <si>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</si>
  <si>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</si>
  <si>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</si>
  <si>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</si>
  <si>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</si>
  <si>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</si>
  <si>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</si>
  <si>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</si>
  <si>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</si>
  <si>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</si>
  <si>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</si>
  <si>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</si>
  <si>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</si>
  <si>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</si>
  <si>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</si>
  <si>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</si>
  <si>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</si>
  <si>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</si>
  <si>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</si>
  <si>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</si>
  <si>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</si>
  <si>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</si>
  <si>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</si>
  <si>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</si>
  <si>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</si>
  <si>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</si>
  <si>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</si>
  <si>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</si>
  <si>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</si>
  <si>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</si>
  <si>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</si>
  <si>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</si>
  <si>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</si>
  <si>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</si>
  <si>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</si>
  <si>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</si>
  <si>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</si>
  <si>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</si>
  <si>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</si>
  <si>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</si>
  <si>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</si>
  <si>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</si>
  <si>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</si>
  <si>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</si>
  <si>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</si>
  <si>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</si>
  <si>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</si>
  <si>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</si>
  <si>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</si>
  <si>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</si>
  <si>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</si>
  <si>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</si>
  <si>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</si>
  <si>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</si>
  <si>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</si>
  <si>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</si>
  <si>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</si>
  <si>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</si>
  <si>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</si>
  <si>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</si>
  <si>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</si>
  <si>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</si>
  <si>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</si>
  <si>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</si>
  <si>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</si>
  <si>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</si>
  <si>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</si>
  <si>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</si>
  <si>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</si>
  <si>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</si>
  <si>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</si>
  <si>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</si>
  <si>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</si>
  <si>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</si>
  <si>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</si>
  <si>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</si>
  <si>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</si>
  <si>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</si>
  <si>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</si>
  <si>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</si>
  <si>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</si>
  <si>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</si>
  <si>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</si>
  <si>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</si>
  <si>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</si>
  <si>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</si>
  <si>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</si>
  <si>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</si>
  <si>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</si>
  <si>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</si>
  <si>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</si>
  <si>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</si>
  <si>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</si>
  <si>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</si>
  <si>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</si>
  <si>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</si>
  <si>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</si>
  <si>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</si>
  <si>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</si>
  <si>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</si>
  <si>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</si>
  <si>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</si>
  <si>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</si>
  <si>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</si>
  <si>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</si>
  <si>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</si>
  <si>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</si>
  <si>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</si>
  <si>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</si>
  <si>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</si>
  <si>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</si>
  <si>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</si>
  <si>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</si>
  <si>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</si>
  <si>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</si>
  <si>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</si>
  <si>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</si>
  <si>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</si>
  <si>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</si>
  <si>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</si>
  <si>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</si>
  <si>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</si>
  <si>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</si>
  <si>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</si>
  <si>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</si>
  <si>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</si>
  <si>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</si>
  <si>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</si>
  <si>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</si>
  <si>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</si>
  <si>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</si>
  <si>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</si>
  <si>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</si>
  <si>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</si>
  <si>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</si>
  <si>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</si>
  <si>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</si>
  <si>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</si>
  <si>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</si>
  <si>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</si>
  <si>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</si>
  <si>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</si>
  <si>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</si>
  <si>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</si>
  <si>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</si>
  <si>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</si>
  <si>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</si>
  <si>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</si>
  <si>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</si>
  <si>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</si>
  <si>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</si>
  <si>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</si>
  <si>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</si>
  <si>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</si>
  <si>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</si>
  <si>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</si>
  <si>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</si>
  <si>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</si>
  <si>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</si>
  <si>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</si>
  <si>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</si>
  <si>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</si>
  <si>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</si>
  <si>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</si>
  <si>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</si>
  <si>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</si>
  <si>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</si>
  <si>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</si>
  <si>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</si>
  <si>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</si>
  <si>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</si>
  <si>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</si>
  <si>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</si>
  <si>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</si>
  <si>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</si>
  <si>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</si>
  <si>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</si>
  <si>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</si>
  <si>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</si>
  <si>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</si>
  <si>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</si>
  <si>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</si>
  <si>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</si>
  <si>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</si>
  <si>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</si>
  <si>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</si>
  <si>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</si>
  <si>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</si>
  <si>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</si>
  <si>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</si>
  <si>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</si>
  <si>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</si>
  <si>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</si>
  <si>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</si>
  <si>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</si>
  <si>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</si>
  <si>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</si>
  <si>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</si>
  <si>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</si>
  <si>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</si>
  <si>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</si>
  <si>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</si>
  <si>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</si>
  <si>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</si>
  <si>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</si>
  <si>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</si>
  <si>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</si>
  <si>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</si>
  <si>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</si>
  <si>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</si>
  <si>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</si>
  <si>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</si>
  <si>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</si>
  <si>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</si>
  <si>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</si>
  <si>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</si>
  <si>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</si>
  <si>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</si>
  <si>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</si>
  <si>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</si>
  <si>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</si>
  <si>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</si>
  <si>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</si>
  <si>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</si>
  <si>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</si>
  <si>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</si>
  <si>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</si>
  <si>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</si>
  <si>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</si>
  <si>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</si>
  <si>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</si>
  <si>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</si>
  <si>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</si>
  <si>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</si>
  <si>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</si>
  <si>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</si>
  <si>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</si>
  <si>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</si>
  <si>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</si>
  <si>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</si>
  <si>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</si>
  <si>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</si>
  <si>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</si>
  <si>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</si>
  <si>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</si>
  <si>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</si>
  <si>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</si>
  <si>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</si>
  <si>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</si>
  <si>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</si>
  <si>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</si>
  <si>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</si>
  <si>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</si>
  <si>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</si>
  <si>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</si>
  <si>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</si>
  <si>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</si>
  <si>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</si>
  <si>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</si>
  <si>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</si>
  <si>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</si>
  <si>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</si>
  <si>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</si>
  <si>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</si>
  <si>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</si>
  <si>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</si>
  <si>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</si>
  <si>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</si>
  <si>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</si>
  <si>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</si>
  <si>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</si>
  <si>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</si>
  <si>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</si>
  <si>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</si>
  <si>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</si>
  <si>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</si>
  <si>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</si>
  <si>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</si>
  <si>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</si>
  <si>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</si>
  <si>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</si>
  <si>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</si>
  <si>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</si>
  <si>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</si>
  <si>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</si>
  <si>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</si>
  <si>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</si>
  <si>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</si>
  <si>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</si>
  <si>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</si>
  <si>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</si>
  <si>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</si>
  <si>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</si>
  <si>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</si>
  <si>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</si>
  <si>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</si>
  <si>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</si>
  <si>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</si>
  <si>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</si>
  <si>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</si>
  <si>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</si>
  <si>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</si>
  <si>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</si>
  <si>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</si>
  <si>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</si>
  <si>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</si>
  <si>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</si>
  <si>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</si>
  <si>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</si>
  <si>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</si>
  <si>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</si>
  <si>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</si>
  <si>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</si>
  <si>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</si>
  <si>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</si>
  <si>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</si>
  <si>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</si>
  <si>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</si>
  <si>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</si>
  <si>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</si>
  <si>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</si>
  <si>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</si>
  <si>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</si>
  <si>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</si>
  <si>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</si>
  <si>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</si>
  <si>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</si>
  <si>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</si>
  <si>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</si>
  <si>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</si>
  <si>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</si>
  <si>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</si>
  <si>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</si>
  <si>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</si>
  <si>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</si>
  <si>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</si>
  <si>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</si>
  <si>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</si>
  <si>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</si>
  <si>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</si>
  <si>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</si>
  <si>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</si>
  <si>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</si>
  <si>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</si>
  <si>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</si>
  <si>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</si>
  <si>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</si>
  <si>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</si>
  <si>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</si>
  <si>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</si>
  <si>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</si>
  <si>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</si>
  <si>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</si>
  <si>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</si>
  <si>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</si>
  <si>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</si>
  <si>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</si>
  <si>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</si>
  <si>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</si>
  <si>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</si>
  <si>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</si>
  <si>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</si>
  <si>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</si>
  <si>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</si>
  <si>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</si>
  <si>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</si>
  <si>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</si>
  <si>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</si>
  <si>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</si>
  <si>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</si>
  <si>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</si>
  <si>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</si>
  <si>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04/07/25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</si>
</sst>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6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16" fontId="2" fillId="13" borderId="7" xfId="1" applyNumberFormat="1" applyFill="1" applyBorder="1" applyAlignment="1">
      <alignment horizontal="center"/>
    </xf>
    <xf numFmtId="10" fontId="0" fillId="13" borderId="19" xfId="0" applyNumberFormat="1" applyFill="1" applyBorder="1" applyAlignment="1">
      <alignment horizontal="center"/>
    </xf>
    <xf numFmtId="10" fontId="1" fillId="13" borderId="21" xfId="0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</xdr:rowOff>
    </xdr:from>
    <xdr:to>
      <xdr:col>4</xdr:col>
      <xdr:colOff>855274</xdr:colOff>
      <xdr:row>9</xdr:row>
      <xdr:rowOff>19051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E6B6D39-C03F-4440-A682-EB629A917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6"/>
          <a:ext cx="6979849" cy="990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30242</xdr:colOff>
      <xdr:row>6</xdr:row>
      <xdr:rowOff>133351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11B76C-1A07-49A1-BB5C-0E7F5A0DB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993267" cy="1276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28575</xdr:colOff>
      <xdr:row>6</xdr:row>
      <xdr:rowOff>15507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162EDF3-B9AA-45FF-8E16-C1AD35B3A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162925" cy="11585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0"/>
  <sheetViews>
    <sheetView tabSelected="1" topLeftCell="A4" workbookViewId="0">
      <selection activeCell="H11" sqref="H11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10" spans="1:5" ht="13.5" thickBot="1" x14ac:dyDescent="0.25"/>
    <row r="11" spans="1:5" ht="16.5" thickBot="1" x14ac:dyDescent="0.3">
      <c r="A11" s="124" t="s">
        <v>0</v>
      </c>
      <c r="B11" s="125"/>
      <c r="C11" s="125"/>
      <c r="D11" s="125"/>
      <c r="E11" s="126"/>
    </row>
    <row r="12" spans="1:5" x14ac:dyDescent="0.2">
      <c r="A12" s="2"/>
      <c r="B12" s="2"/>
      <c r="C12" s="2"/>
      <c r="D12" s="2"/>
      <c r="E12" s="2"/>
    </row>
    <row r="13" spans="1:5" ht="15.75" x14ac:dyDescent="0.25">
      <c r="A13" s="53" t="s">
        <v>548</v>
      </c>
      <c r="B13" s="54"/>
    </row>
    <row r="14" spans="1:5" ht="13.5" thickBot="1" x14ac:dyDescent="0.25"/>
    <row r="15" spans="1:5" ht="18.75" thickBot="1" x14ac:dyDescent="0.3">
      <c r="B15" s="127" t="s">
        <v>540</v>
      </c>
      <c r="C15" s="128"/>
      <c r="D15" s="128"/>
      <c r="E15" s="129"/>
    </row>
    <row r="16" spans="1:5" ht="15.75" thickBot="1" x14ac:dyDescent="0.3">
      <c r="A16" s="30" t="s">
        <v>1</v>
      </c>
      <c r="B16" s="31" t="s">
        <v>2</v>
      </c>
      <c r="C16" s="31" t="s">
        <v>3</v>
      </c>
      <c r="D16" s="32" t="s">
        <v>4</v>
      </c>
      <c r="E16" s="33" t="s">
        <v>5</v>
      </c>
    </row>
    <row r="17" spans="1:9" ht="15" x14ac:dyDescent="0.2">
      <c r="A17" s="28" t="s">
        <v>6</v>
      </c>
      <c r="B17" s="41">
        <v>170</v>
      </c>
      <c r="C17" s="44">
        <v>2668</v>
      </c>
      <c r="D17" s="29">
        <f>SUM(B17:C17)</f>
        <v>2838</v>
      </c>
      <c r="E17" s="37">
        <f t="shared" ref="E17:E39" si="0">C17/D17</f>
        <v>0.94009866102889361</v>
      </c>
    </row>
    <row r="18" spans="1:9" ht="15" x14ac:dyDescent="0.2">
      <c r="A18" s="3" t="s">
        <v>7</v>
      </c>
      <c r="B18" s="42">
        <v>943</v>
      </c>
      <c r="C18" s="45">
        <v>7472</v>
      </c>
      <c r="D18" s="29">
        <f t="shared" ref="D18:D39" si="1">SUM(B18:C18)</f>
        <v>8415</v>
      </c>
      <c r="E18" s="38">
        <f t="shared" si="0"/>
        <v>0.88793820558526437</v>
      </c>
    </row>
    <row r="19" spans="1:9" ht="15" x14ac:dyDescent="0.2">
      <c r="A19" s="3" t="s">
        <v>8</v>
      </c>
      <c r="B19" s="42">
        <v>2017</v>
      </c>
      <c r="C19" s="45">
        <v>12313</v>
      </c>
      <c r="D19" s="29">
        <f t="shared" si="1"/>
        <v>14330</v>
      </c>
      <c r="E19" s="38">
        <f t="shared" si="0"/>
        <v>0.85924633635729242</v>
      </c>
    </row>
    <row r="20" spans="1:9" ht="15" x14ac:dyDescent="0.2">
      <c r="A20" s="3" t="s">
        <v>341</v>
      </c>
      <c r="B20" s="42">
        <v>193</v>
      </c>
      <c r="C20" s="45">
        <v>3961</v>
      </c>
      <c r="D20" s="29">
        <f t="shared" si="1"/>
        <v>4154</v>
      </c>
      <c r="E20" s="38">
        <f t="shared" si="0"/>
        <v>0.95353875782378428</v>
      </c>
    </row>
    <row r="21" spans="1:9" ht="15" x14ac:dyDescent="0.2">
      <c r="A21" s="3" t="s">
        <v>9</v>
      </c>
      <c r="B21" s="42">
        <v>691</v>
      </c>
      <c r="C21" s="45">
        <v>3575</v>
      </c>
      <c r="D21" s="29">
        <f t="shared" si="1"/>
        <v>4266</v>
      </c>
      <c r="E21" s="38">
        <f t="shared" si="0"/>
        <v>0.83802156586966714</v>
      </c>
    </row>
    <row r="22" spans="1:9" ht="15" x14ac:dyDescent="0.2">
      <c r="A22" s="3" t="s">
        <v>10</v>
      </c>
      <c r="B22" s="42">
        <v>3403</v>
      </c>
      <c r="C22" s="45">
        <v>7350</v>
      </c>
      <c r="D22" s="29">
        <f t="shared" si="1"/>
        <v>10753</v>
      </c>
      <c r="E22" s="38">
        <f t="shared" si="0"/>
        <v>0.68353017762484891</v>
      </c>
    </row>
    <row r="23" spans="1:9" ht="15" x14ac:dyDescent="0.2">
      <c r="A23" s="3" t="s">
        <v>11</v>
      </c>
      <c r="B23" s="42">
        <v>422</v>
      </c>
      <c r="C23" s="45">
        <v>10562</v>
      </c>
      <c r="D23" s="29">
        <f t="shared" si="1"/>
        <v>10984</v>
      </c>
      <c r="E23" s="38">
        <f t="shared" si="0"/>
        <v>0.96158048069919888</v>
      </c>
      <c r="I23" s="71"/>
    </row>
    <row r="24" spans="1:9" ht="15" x14ac:dyDescent="0.2">
      <c r="A24" s="3" t="s">
        <v>12</v>
      </c>
      <c r="B24" s="42">
        <v>1023</v>
      </c>
      <c r="C24" s="45">
        <v>7733</v>
      </c>
      <c r="D24" s="29">
        <f t="shared" si="1"/>
        <v>8756</v>
      </c>
      <c r="E24" s="38">
        <f t="shared" si="0"/>
        <v>0.88316582914572861</v>
      </c>
    </row>
    <row r="25" spans="1:9" ht="15" x14ac:dyDescent="0.2">
      <c r="A25" s="3" t="s">
        <v>13</v>
      </c>
      <c r="B25" s="42">
        <v>1754</v>
      </c>
      <c r="C25" s="45">
        <v>9044</v>
      </c>
      <c r="D25" s="29">
        <f t="shared" si="1"/>
        <v>10798</v>
      </c>
      <c r="E25" s="38">
        <f t="shared" si="0"/>
        <v>0.83756251157621786</v>
      </c>
    </row>
    <row r="26" spans="1:9" ht="15" x14ac:dyDescent="0.2">
      <c r="A26" s="3" t="s">
        <v>14</v>
      </c>
      <c r="B26" s="42">
        <v>709</v>
      </c>
      <c r="C26" s="45">
        <v>5737</v>
      </c>
      <c r="D26" s="29">
        <f t="shared" si="1"/>
        <v>6446</v>
      </c>
      <c r="E26" s="38">
        <f t="shared" si="0"/>
        <v>0.89000930809804535</v>
      </c>
    </row>
    <row r="27" spans="1:9" ht="15" x14ac:dyDescent="0.2">
      <c r="A27" s="3" t="s">
        <v>15</v>
      </c>
      <c r="B27" s="42">
        <v>235</v>
      </c>
      <c r="C27" s="45">
        <v>5147</v>
      </c>
      <c r="D27" s="29">
        <f t="shared" si="1"/>
        <v>5382</v>
      </c>
      <c r="E27" s="38">
        <f t="shared" si="0"/>
        <v>0.95633593459680422</v>
      </c>
    </row>
    <row r="28" spans="1:9" ht="15" x14ac:dyDescent="0.2">
      <c r="A28" s="3" t="s">
        <v>16</v>
      </c>
      <c r="B28" s="42">
        <v>1876</v>
      </c>
      <c r="C28" s="45">
        <v>8079</v>
      </c>
      <c r="D28" s="29">
        <f t="shared" si="1"/>
        <v>9955</v>
      </c>
      <c r="E28" s="38">
        <f t="shared" si="0"/>
        <v>0.81155198392767458</v>
      </c>
    </row>
    <row r="29" spans="1:9" ht="15" x14ac:dyDescent="0.2">
      <c r="A29" s="3" t="s">
        <v>17</v>
      </c>
      <c r="B29" s="42">
        <v>1859</v>
      </c>
      <c r="C29" s="45">
        <v>8137</v>
      </c>
      <c r="D29" s="29">
        <f t="shared" si="1"/>
        <v>9996</v>
      </c>
      <c r="E29" s="38">
        <f t="shared" si="0"/>
        <v>0.81402561024409759</v>
      </c>
    </row>
    <row r="30" spans="1:9" ht="15" x14ac:dyDescent="0.2">
      <c r="A30" s="3" t="s">
        <v>18</v>
      </c>
      <c r="B30" s="42">
        <v>111</v>
      </c>
      <c r="C30" s="45">
        <v>3095</v>
      </c>
      <c r="D30" s="29">
        <f t="shared" si="1"/>
        <v>3206</v>
      </c>
      <c r="E30" s="38">
        <f t="shared" si="0"/>
        <v>0.96537741734248284</v>
      </c>
    </row>
    <row r="31" spans="1:9" ht="15" x14ac:dyDescent="0.2">
      <c r="A31" s="3" t="s">
        <v>19</v>
      </c>
      <c r="B31" s="42">
        <v>246</v>
      </c>
      <c r="C31" s="45">
        <v>4878</v>
      </c>
      <c r="D31" s="29">
        <f t="shared" si="1"/>
        <v>5124</v>
      </c>
      <c r="E31" s="38">
        <f t="shared" si="0"/>
        <v>0.95199063231850112</v>
      </c>
    </row>
    <row r="32" spans="1:9" ht="15" x14ac:dyDescent="0.2">
      <c r="A32" s="3" t="s">
        <v>20</v>
      </c>
      <c r="B32" s="42">
        <v>64</v>
      </c>
      <c r="C32" s="45">
        <v>373</v>
      </c>
      <c r="D32" s="29">
        <f t="shared" si="1"/>
        <v>437</v>
      </c>
      <c r="E32" s="38">
        <f t="shared" si="0"/>
        <v>0.85354691075514877</v>
      </c>
    </row>
    <row r="33" spans="1:5" ht="15" x14ac:dyDescent="0.2">
      <c r="A33" s="3" t="s">
        <v>21</v>
      </c>
      <c r="B33" s="42">
        <v>269</v>
      </c>
      <c r="C33" s="45">
        <v>8464</v>
      </c>
      <c r="D33" s="29">
        <f t="shared" si="1"/>
        <v>8733</v>
      </c>
      <c r="E33" s="38">
        <f t="shared" si="0"/>
        <v>0.96919729760677886</v>
      </c>
    </row>
    <row r="34" spans="1:5" ht="15" x14ac:dyDescent="0.2">
      <c r="A34" s="3" t="s">
        <v>22</v>
      </c>
      <c r="B34" s="42">
        <v>1305</v>
      </c>
      <c r="C34" s="45">
        <v>7475</v>
      </c>
      <c r="D34" s="29">
        <f t="shared" si="1"/>
        <v>8780</v>
      </c>
      <c r="E34" s="38">
        <f t="shared" si="0"/>
        <v>0.85136674259681089</v>
      </c>
    </row>
    <row r="35" spans="1:5" ht="15" x14ac:dyDescent="0.2">
      <c r="A35" s="3" t="s">
        <v>258</v>
      </c>
      <c r="B35" s="42">
        <v>696</v>
      </c>
      <c r="C35" s="45">
        <v>9310</v>
      </c>
      <c r="D35" s="29">
        <f t="shared" si="1"/>
        <v>10006</v>
      </c>
      <c r="E35" s="38">
        <f t="shared" si="0"/>
        <v>0.9304417349590246</v>
      </c>
    </row>
    <row r="36" spans="1:5" ht="15" x14ac:dyDescent="0.2">
      <c r="A36" s="3" t="s">
        <v>23</v>
      </c>
      <c r="B36" s="42">
        <v>1475</v>
      </c>
      <c r="C36" s="45">
        <v>9679</v>
      </c>
      <c r="D36" s="29">
        <f t="shared" si="1"/>
        <v>11154</v>
      </c>
      <c r="E36" s="38">
        <f t="shared" si="0"/>
        <v>0.86776044468352165</v>
      </c>
    </row>
    <row r="37" spans="1:5" ht="15" x14ac:dyDescent="0.2">
      <c r="A37" s="3" t="s">
        <v>24</v>
      </c>
      <c r="B37" s="42">
        <v>36</v>
      </c>
      <c r="C37" s="45">
        <v>11028</v>
      </c>
      <c r="D37" s="29">
        <f t="shared" si="1"/>
        <v>11064</v>
      </c>
      <c r="E37" s="38">
        <f t="shared" si="0"/>
        <v>0.99674620390455526</v>
      </c>
    </row>
    <row r="38" spans="1:5" ht="15" x14ac:dyDescent="0.2">
      <c r="A38" s="3" t="s">
        <v>25</v>
      </c>
      <c r="B38" s="42">
        <v>1206</v>
      </c>
      <c r="C38" s="45">
        <v>9646</v>
      </c>
      <c r="D38" s="29">
        <f t="shared" si="1"/>
        <v>10852</v>
      </c>
      <c r="E38" s="38">
        <f t="shared" si="0"/>
        <v>0.88886841135274608</v>
      </c>
    </row>
    <row r="39" spans="1:5" ht="15.75" thickBot="1" x14ac:dyDescent="0.25">
      <c r="A39" s="34" t="s">
        <v>26</v>
      </c>
      <c r="B39" s="43">
        <v>889</v>
      </c>
      <c r="C39" s="46">
        <v>4456</v>
      </c>
      <c r="D39" s="29">
        <f t="shared" si="1"/>
        <v>5345</v>
      </c>
      <c r="E39" s="39">
        <f t="shared" si="0"/>
        <v>0.83367633302151545</v>
      </c>
    </row>
    <row r="40" spans="1:5" ht="16.5" thickBot="1" x14ac:dyDescent="0.3">
      <c r="A40" s="35" t="s">
        <v>4</v>
      </c>
      <c r="B40" s="36">
        <f>SUM(B17:B39)</f>
        <v>21592</v>
      </c>
      <c r="C40" s="36">
        <f>SUM(C17:C39)</f>
        <v>160182</v>
      </c>
      <c r="D40" s="36">
        <f>SUM(D17:D39)</f>
        <v>181774</v>
      </c>
      <c r="E40" s="40">
        <f t="shared" ref="E40" si="2">C40/D40</f>
        <v>0.88121513527787254</v>
      </c>
    </row>
  </sheetData>
  <sortState ref="A17:E39">
    <sortCondition ref="A17:A39"/>
  </sortState>
  <mergeCells count="2">
    <mergeCell ref="A11:E11"/>
    <mergeCell ref="B15:E15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pane ySplit="13" topLeftCell="A14" activePane="bottomLeft" state="frozen"/>
      <selection pane="bottomLeft" activeCell="A13" sqref="A13:F412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30" t="s">
        <v>536</v>
      </c>
      <c r="B8" s="131"/>
      <c r="C8" s="131"/>
      <c r="D8" s="131"/>
      <c r="E8" s="131"/>
      <c r="F8" s="131"/>
      <c r="G8" s="132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80">
        <v>45842</v>
      </c>
    </row>
    <row r="11" spans="1:7" s="1" customFormat="1" ht="13.5" thickBot="1" x14ac:dyDescent="0.25"/>
    <row r="12" spans="1:7" s="1" customFormat="1" ht="18.75" thickBot="1" x14ac:dyDescent="0.3">
      <c r="D12" s="127" t="s">
        <v>540</v>
      </c>
      <c r="E12" s="128"/>
      <c r="F12" s="128"/>
      <c r="G12" s="129"/>
    </row>
    <row r="13" spans="1:7" s="1" customFormat="1" ht="16.5" thickBot="1" x14ac:dyDescent="0.3">
      <c r="A13" s="21" t="s">
        <v>1</v>
      </c>
      <c r="B13" s="22" t="s">
        <v>541</v>
      </c>
      <c r="C13" s="23" t="s">
        <v>27</v>
      </c>
      <c r="D13" s="23" t="s">
        <v>2</v>
      </c>
      <c r="E13" s="23" t="s">
        <v>3</v>
      </c>
      <c r="F13" s="24" t="s">
        <v>4</v>
      </c>
      <c r="G13" s="113" t="s">
        <v>5</v>
      </c>
    </row>
    <row r="14" spans="1:7" x14ac:dyDescent="0.25">
      <c r="A14" s="25" t="s">
        <v>6</v>
      </c>
      <c r="B14" s="18" t="s">
        <v>6</v>
      </c>
      <c r="C14" s="19" t="s">
        <v>28</v>
      </c>
      <c r="D14" s="47">
        <v>20</v>
      </c>
      <c r="E14" s="110">
        <v>397</v>
      </c>
      <c r="F14" s="20">
        <f>SUM(D14:E14)</f>
        <v>417</v>
      </c>
      <c r="G14" s="114">
        <f t="shared" ref="G14:G77" si="0">E14/F14</f>
        <v>0.95203836930455632</v>
      </c>
    </row>
    <row r="15" spans="1:7" x14ac:dyDescent="0.25">
      <c r="A15" s="26" t="s">
        <v>6</v>
      </c>
      <c r="B15" s="7" t="s">
        <v>6</v>
      </c>
      <c r="C15" s="8" t="s">
        <v>29</v>
      </c>
      <c r="D15" s="48">
        <v>0</v>
      </c>
      <c r="E15" s="111">
        <v>222</v>
      </c>
      <c r="F15" s="10">
        <f>SUM(D15:E15)</f>
        <v>222</v>
      </c>
      <c r="G15" s="115">
        <f t="shared" si="0"/>
        <v>1</v>
      </c>
    </row>
    <row r="16" spans="1:7" x14ac:dyDescent="0.25">
      <c r="A16" s="26" t="s">
        <v>6</v>
      </c>
      <c r="B16" s="7" t="s">
        <v>6</v>
      </c>
      <c r="C16" s="8" t="s">
        <v>30</v>
      </c>
      <c r="D16" s="48">
        <v>12</v>
      </c>
      <c r="E16" s="111">
        <v>162</v>
      </c>
      <c r="F16" s="10">
        <f>SUM(D16:E16)</f>
        <v>174</v>
      </c>
      <c r="G16" s="115">
        <f t="shared" si="0"/>
        <v>0.93103448275862066</v>
      </c>
    </row>
    <row r="17" spans="1:7" x14ac:dyDescent="0.25">
      <c r="A17" s="26" t="s">
        <v>6</v>
      </c>
      <c r="B17" s="7" t="s">
        <v>6</v>
      </c>
      <c r="C17" s="8" t="s">
        <v>31</v>
      </c>
      <c r="D17" s="48">
        <v>17</v>
      </c>
      <c r="E17" s="111">
        <v>50</v>
      </c>
      <c r="F17" s="10">
        <f>SUM(D17:E17)</f>
        <v>67</v>
      </c>
      <c r="G17" s="115">
        <f t="shared" si="0"/>
        <v>0.74626865671641796</v>
      </c>
    </row>
    <row r="18" spans="1:7" x14ac:dyDescent="0.25">
      <c r="A18" s="26" t="s">
        <v>6</v>
      </c>
      <c r="B18" s="7" t="s">
        <v>6</v>
      </c>
      <c r="C18" s="8" t="s">
        <v>32</v>
      </c>
      <c r="D18" s="48">
        <v>1</v>
      </c>
      <c r="E18" s="111">
        <v>294</v>
      </c>
      <c r="F18" s="10">
        <f>SUM(D18:E18)</f>
        <v>295</v>
      </c>
      <c r="G18" s="115">
        <f t="shared" si="0"/>
        <v>0.99661016949152548</v>
      </c>
    </row>
    <row r="19" spans="1:7" x14ac:dyDescent="0.25">
      <c r="A19" s="26" t="s">
        <v>6</v>
      </c>
      <c r="B19" s="7" t="s">
        <v>6</v>
      </c>
      <c r="C19" s="8" t="s">
        <v>33</v>
      </c>
      <c r="D19" s="48">
        <v>0</v>
      </c>
      <c r="E19" s="111">
        <v>208</v>
      </c>
      <c r="F19" s="10">
        <f>SUM(D19:E19)</f>
        <v>208</v>
      </c>
      <c r="G19" s="115">
        <f t="shared" si="0"/>
        <v>1</v>
      </c>
    </row>
    <row r="20" spans="1:7" x14ac:dyDescent="0.25">
      <c r="A20" s="26" t="s">
        <v>6</v>
      </c>
      <c r="B20" s="7" t="s">
        <v>34</v>
      </c>
      <c r="C20" s="8" t="s">
        <v>35</v>
      </c>
      <c r="D20" s="48">
        <v>14</v>
      </c>
      <c r="E20" s="111">
        <v>164</v>
      </c>
      <c r="F20" s="10">
        <f>SUM(D20:E20)</f>
        <v>178</v>
      </c>
      <c r="G20" s="115">
        <f t="shared" si="0"/>
        <v>0.9213483146067416</v>
      </c>
    </row>
    <row r="21" spans="1:7" x14ac:dyDescent="0.25">
      <c r="A21" s="26" t="s">
        <v>6</v>
      </c>
      <c r="B21" s="7" t="s">
        <v>34</v>
      </c>
      <c r="C21" s="8" t="s">
        <v>36</v>
      </c>
      <c r="D21" s="48">
        <v>8</v>
      </c>
      <c r="E21" s="111">
        <v>168</v>
      </c>
      <c r="F21" s="10">
        <f>SUM(D21:E21)</f>
        <v>176</v>
      </c>
      <c r="G21" s="115">
        <f t="shared" si="0"/>
        <v>0.95454545454545459</v>
      </c>
    </row>
    <row r="22" spans="1:7" x14ac:dyDescent="0.25">
      <c r="A22" s="26" t="s">
        <v>6</v>
      </c>
      <c r="B22" s="7" t="s">
        <v>37</v>
      </c>
      <c r="C22" s="8" t="s">
        <v>38</v>
      </c>
      <c r="D22" s="48">
        <v>23</v>
      </c>
      <c r="E22" s="111">
        <v>162</v>
      </c>
      <c r="F22" s="10">
        <f>SUM(D22:E22)</f>
        <v>185</v>
      </c>
      <c r="G22" s="115">
        <f t="shared" si="0"/>
        <v>0.87567567567567572</v>
      </c>
    </row>
    <row r="23" spans="1:7" x14ac:dyDescent="0.25">
      <c r="A23" s="26" t="s">
        <v>6</v>
      </c>
      <c r="B23" s="7" t="s">
        <v>37</v>
      </c>
      <c r="C23" s="8" t="s">
        <v>39</v>
      </c>
      <c r="D23" s="48">
        <v>5</v>
      </c>
      <c r="E23" s="111">
        <v>250</v>
      </c>
      <c r="F23" s="10">
        <f>SUM(D23:E23)</f>
        <v>255</v>
      </c>
      <c r="G23" s="115">
        <f t="shared" si="0"/>
        <v>0.98039215686274506</v>
      </c>
    </row>
    <row r="24" spans="1:7" x14ac:dyDescent="0.25">
      <c r="A24" s="26" t="s">
        <v>6</v>
      </c>
      <c r="B24" s="7" t="s">
        <v>37</v>
      </c>
      <c r="C24" s="8" t="s">
        <v>40</v>
      </c>
      <c r="D24" s="48">
        <v>37</v>
      </c>
      <c r="E24" s="111">
        <v>302</v>
      </c>
      <c r="F24" s="10">
        <f>SUM(D24:E24)</f>
        <v>339</v>
      </c>
      <c r="G24" s="115">
        <f t="shared" si="0"/>
        <v>0.89085545722713866</v>
      </c>
    </row>
    <row r="25" spans="1:7" x14ac:dyDescent="0.25">
      <c r="A25" s="26" t="s">
        <v>6</v>
      </c>
      <c r="B25" s="7" t="s">
        <v>37</v>
      </c>
      <c r="C25" s="8" t="s">
        <v>41</v>
      </c>
      <c r="D25" s="48">
        <v>22</v>
      </c>
      <c r="E25" s="111">
        <v>156</v>
      </c>
      <c r="F25" s="10">
        <f>SUM(D25:E25)</f>
        <v>178</v>
      </c>
      <c r="G25" s="115">
        <f t="shared" si="0"/>
        <v>0.8764044943820225</v>
      </c>
    </row>
    <row r="26" spans="1:7" x14ac:dyDescent="0.25">
      <c r="A26" s="26" t="s">
        <v>6</v>
      </c>
      <c r="B26" s="7" t="s">
        <v>37</v>
      </c>
      <c r="C26" s="8" t="s">
        <v>42</v>
      </c>
      <c r="D26" s="48">
        <v>11</v>
      </c>
      <c r="E26" s="111">
        <v>133</v>
      </c>
      <c r="F26" s="10">
        <f>SUM(D26:E26)</f>
        <v>144</v>
      </c>
      <c r="G26" s="115">
        <f t="shared" si="0"/>
        <v>0.92361111111111116</v>
      </c>
    </row>
    <row r="27" spans="1:7" x14ac:dyDescent="0.25">
      <c r="A27" s="26" t="s">
        <v>6</v>
      </c>
      <c r="B27" s="7" t="s">
        <v>43</v>
      </c>
      <c r="C27" s="8" t="s">
        <v>43</v>
      </c>
      <c r="D27" s="48">
        <v>144</v>
      </c>
      <c r="E27" s="111">
        <v>1707</v>
      </c>
      <c r="F27" s="10">
        <f>SUM(D27:E27)</f>
        <v>1851</v>
      </c>
      <c r="G27" s="115">
        <f t="shared" si="0"/>
        <v>0.92220421393841168</v>
      </c>
    </row>
    <row r="28" spans="1:7" x14ac:dyDescent="0.25">
      <c r="A28" s="26" t="s">
        <v>7</v>
      </c>
      <c r="B28" s="7" t="s">
        <v>45</v>
      </c>
      <c r="C28" s="8" t="s">
        <v>46</v>
      </c>
      <c r="D28" s="48">
        <v>79</v>
      </c>
      <c r="E28" s="111">
        <v>606</v>
      </c>
      <c r="F28" s="10">
        <f>SUM(D28:E28)</f>
        <v>685</v>
      </c>
      <c r="G28" s="115">
        <f t="shared" si="0"/>
        <v>0.88467153284671529</v>
      </c>
    </row>
    <row r="29" spans="1:7" x14ac:dyDescent="0.25">
      <c r="A29" s="26" t="s">
        <v>7</v>
      </c>
      <c r="B29" s="7" t="s">
        <v>45</v>
      </c>
      <c r="C29" s="8" t="s">
        <v>47</v>
      </c>
      <c r="D29" s="48">
        <v>168</v>
      </c>
      <c r="E29" s="111">
        <v>468</v>
      </c>
      <c r="F29" s="10">
        <f>SUM(D29:E29)</f>
        <v>636</v>
      </c>
      <c r="G29" s="115">
        <f t="shared" si="0"/>
        <v>0.73584905660377353</v>
      </c>
    </row>
    <row r="30" spans="1:7" x14ac:dyDescent="0.25">
      <c r="A30" s="26" t="s">
        <v>7</v>
      </c>
      <c r="B30" s="7" t="s">
        <v>45</v>
      </c>
      <c r="C30" s="8" t="s">
        <v>48</v>
      </c>
      <c r="D30" s="48">
        <v>82</v>
      </c>
      <c r="E30" s="111">
        <v>507</v>
      </c>
      <c r="F30" s="10">
        <f>SUM(D30:E30)</f>
        <v>589</v>
      </c>
      <c r="G30" s="115">
        <f t="shared" si="0"/>
        <v>0.8607809847198642</v>
      </c>
    </row>
    <row r="31" spans="1:7" x14ac:dyDescent="0.25">
      <c r="A31" s="26" t="s">
        <v>7</v>
      </c>
      <c r="B31" s="7" t="s">
        <v>7</v>
      </c>
      <c r="C31" s="8" t="s">
        <v>49</v>
      </c>
      <c r="D31" s="48">
        <v>18</v>
      </c>
      <c r="E31" s="111">
        <v>458</v>
      </c>
      <c r="F31" s="10">
        <f>SUM(D31:E31)</f>
        <v>476</v>
      </c>
      <c r="G31" s="115">
        <f t="shared" si="0"/>
        <v>0.96218487394957986</v>
      </c>
    </row>
    <row r="32" spans="1:7" x14ac:dyDescent="0.25">
      <c r="A32" s="26" t="s">
        <v>7</v>
      </c>
      <c r="B32" s="7" t="s">
        <v>7</v>
      </c>
      <c r="C32" s="8" t="s">
        <v>50</v>
      </c>
      <c r="D32" s="48">
        <v>48</v>
      </c>
      <c r="E32" s="111">
        <v>240</v>
      </c>
      <c r="F32" s="10">
        <f>SUM(D32:E32)</f>
        <v>288</v>
      </c>
      <c r="G32" s="115">
        <f t="shared" si="0"/>
        <v>0.83333333333333337</v>
      </c>
    </row>
    <row r="33" spans="1:7" x14ac:dyDescent="0.25">
      <c r="A33" s="26" t="s">
        <v>7</v>
      </c>
      <c r="B33" s="7" t="s">
        <v>7</v>
      </c>
      <c r="C33" s="8" t="s">
        <v>51</v>
      </c>
      <c r="D33" s="48">
        <v>9</v>
      </c>
      <c r="E33" s="111">
        <v>277</v>
      </c>
      <c r="F33" s="10">
        <f>SUM(D33:E33)</f>
        <v>286</v>
      </c>
      <c r="G33" s="115">
        <f t="shared" si="0"/>
        <v>0.96853146853146854</v>
      </c>
    </row>
    <row r="34" spans="1:7" x14ac:dyDescent="0.25">
      <c r="A34" s="26" t="s">
        <v>7</v>
      </c>
      <c r="B34" s="7" t="s">
        <v>7</v>
      </c>
      <c r="C34" s="8" t="s">
        <v>52</v>
      </c>
      <c r="D34" s="48">
        <v>17</v>
      </c>
      <c r="E34" s="111">
        <v>137</v>
      </c>
      <c r="F34" s="10">
        <f>SUM(D34:E34)</f>
        <v>154</v>
      </c>
      <c r="G34" s="115">
        <f t="shared" si="0"/>
        <v>0.88961038961038963</v>
      </c>
    </row>
    <row r="35" spans="1:7" x14ac:dyDescent="0.25">
      <c r="A35" s="26" t="s">
        <v>7</v>
      </c>
      <c r="B35" s="7" t="s">
        <v>7</v>
      </c>
      <c r="C35" s="8" t="s">
        <v>53</v>
      </c>
      <c r="D35" s="48">
        <v>14</v>
      </c>
      <c r="E35" s="111">
        <v>199</v>
      </c>
      <c r="F35" s="10">
        <f>SUM(D35:E35)</f>
        <v>213</v>
      </c>
      <c r="G35" s="115">
        <f t="shared" si="0"/>
        <v>0.93427230046948362</v>
      </c>
    </row>
    <row r="36" spans="1:7" x14ac:dyDescent="0.25">
      <c r="A36" s="26" t="s">
        <v>7</v>
      </c>
      <c r="B36" s="7" t="s">
        <v>54</v>
      </c>
      <c r="C36" s="8" t="s">
        <v>55</v>
      </c>
      <c r="D36" s="48">
        <v>65</v>
      </c>
      <c r="E36" s="111">
        <v>564</v>
      </c>
      <c r="F36" s="10">
        <f>SUM(D36:E36)</f>
        <v>629</v>
      </c>
      <c r="G36" s="115">
        <f t="shared" si="0"/>
        <v>0.89666136724960255</v>
      </c>
    </row>
    <row r="37" spans="1:7" x14ac:dyDescent="0.25">
      <c r="A37" s="26" t="s">
        <v>7</v>
      </c>
      <c r="B37" s="7" t="s">
        <v>54</v>
      </c>
      <c r="C37" s="8" t="s">
        <v>56</v>
      </c>
      <c r="D37" s="48">
        <v>37</v>
      </c>
      <c r="E37" s="111">
        <v>161</v>
      </c>
      <c r="F37" s="10">
        <f>SUM(D37:E37)</f>
        <v>198</v>
      </c>
      <c r="G37" s="115">
        <f t="shared" si="0"/>
        <v>0.81313131313131315</v>
      </c>
    </row>
    <row r="38" spans="1:7" x14ac:dyDescent="0.25">
      <c r="A38" s="26" t="s">
        <v>7</v>
      </c>
      <c r="B38" s="7" t="s">
        <v>54</v>
      </c>
      <c r="C38" s="8" t="s">
        <v>57</v>
      </c>
      <c r="D38" s="48">
        <v>5</v>
      </c>
      <c r="E38" s="111">
        <v>91</v>
      </c>
      <c r="F38" s="10">
        <f>SUM(D38:E38)</f>
        <v>96</v>
      </c>
      <c r="G38" s="115">
        <f t="shared" si="0"/>
        <v>0.94791666666666663</v>
      </c>
    </row>
    <row r="39" spans="1:7" x14ac:dyDescent="0.25">
      <c r="A39" s="26" t="s">
        <v>7</v>
      </c>
      <c r="B39" s="7" t="s">
        <v>54</v>
      </c>
      <c r="C39" s="8" t="s">
        <v>58</v>
      </c>
      <c r="D39" s="48">
        <v>28</v>
      </c>
      <c r="E39" s="111">
        <v>240</v>
      </c>
      <c r="F39" s="10">
        <f>SUM(D39:E39)</f>
        <v>268</v>
      </c>
      <c r="G39" s="115">
        <f t="shared" si="0"/>
        <v>0.89552238805970152</v>
      </c>
    </row>
    <row r="40" spans="1:7" x14ac:dyDescent="0.25">
      <c r="A40" s="26" t="s">
        <v>7</v>
      </c>
      <c r="B40" s="7" t="s">
        <v>54</v>
      </c>
      <c r="C40" s="8" t="s">
        <v>59</v>
      </c>
      <c r="D40" s="48">
        <v>4</v>
      </c>
      <c r="E40" s="111">
        <v>122</v>
      </c>
      <c r="F40" s="10">
        <f>SUM(D40:E40)</f>
        <v>126</v>
      </c>
      <c r="G40" s="115">
        <f t="shared" si="0"/>
        <v>0.96825396825396826</v>
      </c>
    </row>
    <row r="41" spans="1:7" x14ac:dyDescent="0.25">
      <c r="A41" s="26" t="s">
        <v>7</v>
      </c>
      <c r="B41" s="7" t="s">
        <v>54</v>
      </c>
      <c r="C41" s="8" t="s">
        <v>60</v>
      </c>
      <c r="D41" s="48">
        <v>23</v>
      </c>
      <c r="E41" s="111">
        <v>206</v>
      </c>
      <c r="F41" s="10">
        <f>SUM(D41:E41)</f>
        <v>229</v>
      </c>
      <c r="G41" s="115">
        <f t="shared" si="0"/>
        <v>0.89956331877729256</v>
      </c>
    </row>
    <row r="42" spans="1:7" x14ac:dyDescent="0.25">
      <c r="A42" s="26" t="s">
        <v>7</v>
      </c>
      <c r="B42" s="7" t="s">
        <v>61</v>
      </c>
      <c r="C42" s="8" t="s">
        <v>62</v>
      </c>
      <c r="D42" s="48">
        <v>9</v>
      </c>
      <c r="E42" s="111">
        <v>297</v>
      </c>
      <c r="F42" s="10">
        <f>SUM(D42:E42)</f>
        <v>306</v>
      </c>
      <c r="G42" s="115">
        <f t="shared" si="0"/>
        <v>0.97058823529411764</v>
      </c>
    </row>
    <row r="43" spans="1:7" x14ac:dyDescent="0.25">
      <c r="A43" s="26" t="s">
        <v>7</v>
      </c>
      <c r="B43" s="7" t="s">
        <v>61</v>
      </c>
      <c r="C43" s="8" t="s">
        <v>63</v>
      </c>
      <c r="D43" s="48">
        <v>71</v>
      </c>
      <c r="E43" s="111">
        <v>198</v>
      </c>
      <c r="F43" s="10">
        <f>SUM(D43:E43)</f>
        <v>269</v>
      </c>
      <c r="G43" s="115">
        <f t="shared" si="0"/>
        <v>0.73605947955390338</v>
      </c>
    </row>
    <row r="44" spans="1:7" x14ac:dyDescent="0.25">
      <c r="A44" s="26" t="s">
        <v>7</v>
      </c>
      <c r="B44" s="7" t="s">
        <v>61</v>
      </c>
      <c r="C44" s="8" t="s">
        <v>64</v>
      </c>
      <c r="D44" s="48">
        <v>83</v>
      </c>
      <c r="E44" s="111">
        <v>511</v>
      </c>
      <c r="F44" s="10">
        <f>SUM(D44:E44)</f>
        <v>594</v>
      </c>
      <c r="G44" s="115">
        <f t="shared" si="0"/>
        <v>0.86026936026936029</v>
      </c>
    </row>
    <row r="45" spans="1:7" x14ac:dyDescent="0.25">
      <c r="A45" s="26" t="s">
        <v>7</v>
      </c>
      <c r="B45" s="7" t="s">
        <v>61</v>
      </c>
      <c r="C45" s="8" t="s">
        <v>65</v>
      </c>
      <c r="D45" s="48">
        <v>4</v>
      </c>
      <c r="E45" s="111">
        <v>68</v>
      </c>
      <c r="F45" s="10">
        <f>SUM(D45:E45)</f>
        <v>72</v>
      </c>
      <c r="G45" s="115">
        <f t="shared" si="0"/>
        <v>0.94444444444444442</v>
      </c>
    </row>
    <row r="46" spans="1:7" x14ac:dyDescent="0.25">
      <c r="A46" s="26" t="s">
        <v>7</v>
      </c>
      <c r="B46" s="7" t="s">
        <v>61</v>
      </c>
      <c r="C46" s="8" t="s">
        <v>66</v>
      </c>
      <c r="D46" s="48">
        <v>2</v>
      </c>
      <c r="E46" s="111">
        <v>28</v>
      </c>
      <c r="F46" s="10">
        <f>SUM(D46:E46)</f>
        <v>30</v>
      </c>
      <c r="G46" s="115">
        <f t="shared" si="0"/>
        <v>0.93333333333333335</v>
      </c>
    </row>
    <row r="47" spans="1:7" x14ac:dyDescent="0.25">
      <c r="A47" s="26" t="s">
        <v>7</v>
      </c>
      <c r="B47" s="7" t="s">
        <v>67</v>
      </c>
      <c r="C47" s="8" t="s">
        <v>68</v>
      </c>
      <c r="D47" s="48">
        <v>120</v>
      </c>
      <c r="E47" s="111">
        <v>706</v>
      </c>
      <c r="F47" s="10">
        <f>SUM(D47:E47)</f>
        <v>826</v>
      </c>
      <c r="G47" s="115">
        <f t="shared" si="0"/>
        <v>0.85472154963680391</v>
      </c>
    </row>
    <row r="48" spans="1:7" x14ac:dyDescent="0.25">
      <c r="A48" s="26" t="s">
        <v>7</v>
      </c>
      <c r="B48" s="7" t="s">
        <v>67</v>
      </c>
      <c r="C48" s="8" t="s">
        <v>69</v>
      </c>
      <c r="D48" s="48">
        <v>49</v>
      </c>
      <c r="E48" s="111">
        <v>531</v>
      </c>
      <c r="F48" s="10">
        <f>SUM(D48:E48)</f>
        <v>580</v>
      </c>
      <c r="G48" s="115">
        <f t="shared" si="0"/>
        <v>0.91551724137931034</v>
      </c>
    </row>
    <row r="49" spans="1:7" x14ac:dyDescent="0.25">
      <c r="A49" s="26" t="s">
        <v>7</v>
      </c>
      <c r="B49" s="7" t="s">
        <v>70</v>
      </c>
      <c r="C49" s="8" t="s">
        <v>71</v>
      </c>
      <c r="D49" s="48">
        <v>0</v>
      </c>
      <c r="E49" s="111">
        <v>95</v>
      </c>
      <c r="F49" s="10">
        <f>SUM(D49:E49)</f>
        <v>95</v>
      </c>
      <c r="G49" s="115">
        <f t="shared" si="0"/>
        <v>1</v>
      </c>
    </row>
    <row r="50" spans="1:7" x14ac:dyDescent="0.25">
      <c r="A50" s="26" t="s">
        <v>7</v>
      </c>
      <c r="B50" s="7" t="s">
        <v>70</v>
      </c>
      <c r="C50" s="8" t="s">
        <v>72</v>
      </c>
      <c r="D50" s="48">
        <v>0</v>
      </c>
      <c r="E50" s="111">
        <v>136</v>
      </c>
      <c r="F50" s="10">
        <f>SUM(D50:E50)</f>
        <v>136</v>
      </c>
      <c r="G50" s="115">
        <f t="shared" si="0"/>
        <v>1</v>
      </c>
    </row>
    <row r="51" spans="1:7" x14ac:dyDescent="0.25">
      <c r="A51" s="26" t="s">
        <v>7</v>
      </c>
      <c r="B51" s="7" t="s">
        <v>70</v>
      </c>
      <c r="C51" s="8" t="s">
        <v>73</v>
      </c>
      <c r="D51" s="48">
        <v>8</v>
      </c>
      <c r="E51" s="111">
        <v>293</v>
      </c>
      <c r="F51" s="10">
        <f>SUM(D51:E51)</f>
        <v>301</v>
      </c>
      <c r="G51" s="115">
        <f t="shared" si="0"/>
        <v>0.97342192691029905</v>
      </c>
    </row>
    <row r="52" spans="1:7" x14ac:dyDescent="0.25">
      <c r="A52" s="26" t="s">
        <v>7</v>
      </c>
      <c r="B52" s="7" t="s">
        <v>70</v>
      </c>
      <c r="C52" s="8" t="s">
        <v>74</v>
      </c>
      <c r="D52" s="48">
        <v>0</v>
      </c>
      <c r="E52" s="111">
        <v>333</v>
      </c>
      <c r="F52" s="10">
        <f>SUM(D52:E52)</f>
        <v>333</v>
      </c>
      <c r="G52" s="115">
        <f t="shared" si="0"/>
        <v>1</v>
      </c>
    </row>
    <row r="53" spans="1:7" x14ac:dyDescent="0.25">
      <c r="A53" s="26" t="s">
        <v>8</v>
      </c>
      <c r="B53" s="7" t="s">
        <v>75</v>
      </c>
      <c r="C53" s="8" t="s">
        <v>76</v>
      </c>
      <c r="D53" s="48">
        <v>82</v>
      </c>
      <c r="E53" s="111">
        <v>551</v>
      </c>
      <c r="F53" s="10">
        <f>SUM(D53:E53)</f>
        <v>633</v>
      </c>
      <c r="G53" s="115">
        <f t="shared" si="0"/>
        <v>0.87045813586097942</v>
      </c>
    </row>
    <row r="54" spans="1:7" x14ac:dyDescent="0.25">
      <c r="A54" s="26" t="s">
        <v>8</v>
      </c>
      <c r="B54" s="7" t="s">
        <v>75</v>
      </c>
      <c r="C54" s="8" t="s">
        <v>77</v>
      </c>
      <c r="D54" s="48">
        <v>60</v>
      </c>
      <c r="E54" s="111">
        <v>515</v>
      </c>
      <c r="F54" s="10">
        <f>SUM(D54:E54)</f>
        <v>575</v>
      </c>
      <c r="G54" s="115">
        <f t="shared" si="0"/>
        <v>0.89565217391304353</v>
      </c>
    </row>
    <row r="55" spans="1:7" x14ac:dyDescent="0.25">
      <c r="A55" s="26" t="s">
        <v>8</v>
      </c>
      <c r="B55" s="7" t="s">
        <v>75</v>
      </c>
      <c r="C55" s="8" t="s">
        <v>78</v>
      </c>
      <c r="D55" s="48">
        <v>41</v>
      </c>
      <c r="E55" s="111">
        <v>246</v>
      </c>
      <c r="F55" s="10">
        <f>SUM(D55:E55)</f>
        <v>287</v>
      </c>
      <c r="G55" s="115">
        <f t="shared" si="0"/>
        <v>0.8571428571428571</v>
      </c>
    </row>
    <row r="56" spans="1:7" x14ac:dyDescent="0.25">
      <c r="A56" s="26" t="s">
        <v>8</v>
      </c>
      <c r="B56" s="7" t="s">
        <v>8</v>
      </c>
      <c r="C56" s="8" t="s">
        <v>79</v>
      </c>
      <c r="D56" s="48">
        <v>172</v>
      </c>
      <c r="E56" s="111">
        <v>1415</v>
      </c>
      <c r="F56" s="10">
        <f>SUM(D56:E56)</f>
        <v>1587</v>
      </c>
      <c r="G56" s="115">
        <f t="shared" si="0"/>
        <v>0.89161940768746062</v>
      </c>
    </row>
    <row r="57" spans="1:7" x14ac:dyDescent="0.25">
      <c r="A57" s="26" t="s">
        <v>8</v>
      </c>
      <c r="B57" s="7" t="s">
        <v>8</v>
      </c>
      <c r="C57" s="8" t="s">
        <v>80</v>
      </c>
      <c r="D57" s="48">
        <v>21</v>
      </c>
      <c r="E57" s="111">
        <v>233</v>
      </c>
      <c r="F57" s="10">
        <f>SUM(D57:E57)</f>
        <v>254</v>
      </c>
      <c r="G57" s="115">
        <f t="shared" si="0"/>
        <v>0.91732283464566933</v>
      </c>
    </row>
    <row r="58" spans="1:7" x14ac:dyDescent="0.25">
      <c r="A58" s="26" t="s">
        <v>8</v>
      </c>
      <c r="B58" s="7" t="s">
        <v>81</v>
      </c>
      <c r="C58" s="8" t="s">
        <v>82</v>
      </c>
      <c r="D58" s="48">
        <v>5</v>
      </c>
      <c r="E58" s="111">
        <v>225</v>
      </c>
      <c r="F58" s="10">
        <f>SUM(D58:E58)</f>
        <v>230</v>
      </c>
      <c r="G58" s="115">
        <f t="shared" si="0"/>
        <v>0.97826086956521741</v>
      </c>
    </row>
    <row r="59" spans="1:7" x14ac:dyDescent="0.25">
      <c r="A59" s="26" t="s">
        <v>8</v>
      </c>
      <c r="B59" s="7" t="s">
        <v>81</v>
      </c>
      <c r="C59" s="8" t="s">
        <v>83</v>
      </c>
      <c r="D59" s="48">
        <v>8</v>
      </c>
      <c r="E59" s="111">
        <v>631</v>
      </c>
      <c r="F59" s="10">
        <f>SUM(D59:E59)</f>
        <v>639</v>
      </c>
      <c r="G59" s="115">
        <f t="shared" si="0"/>
        <v>0.98748043818466358</v>
      </c>
    </row>
    <row r="60" spans="1:7" x14ac:dyDescent="0.25">
      <c r="A60" s="26" t="s">
        <v>8</v>
      </c>
      <c r="B60" s="7" t="s">
        <v>81</v>
      </c>
      <c r="C60" s="8" t="s">
        <v>84</v>
      </c>
      <c r="D60" s="48">
        <v>17</v>
      </c>
      <c r="E60" s="111">
        <v>147</v>
      </c>
      <c r="F60" s="10">
        <f>SUM(D60:E60)</f>
        <v>164</v>
      </c>
      <c r="G60" s="115">
        <f t="shared" si="0"/>
        <v>0.89634146341463417</v>
      </c>
    </row>
    <row r="61" spans="1:7" x14ac:dyDescent="0.25">
      <c r="A61" s="26" t="s">
        <v>8</v>
      </c>
      <c r="B61" s="7" t="s">
        <v>85</v>
      </c>
      <c r="C61" s="8" t="s">
        <v>86</v>
      </c>
      <c r="D61" s="48">
        <v>20</v>
      </c>
      <c r="E61" s="111">
        <v>200</v>
      </c>
      <c r="F61" s="10">
        <f>SUM(D61:E61)</f>
        <v>220</v>
      </c>
      <c r="G61" s="115">
        <f t="shared" si="0"/>
        <v>0.90909090909090906</v>
      </c>
    </row>
    <row r="62" spans="1:7" x14ac:dyDescent="0.25">
      <c r="A62" s="26" t="s">
        <v>8</v>
      </c>
      <c r="B62" s="7" t="s">
        <v>85</v>
      </c>
      <c r="C62" s="8" t="s">
        <v>87</v>
      </c>
      <c r="D62" s="48">
        <v>32</v>
      </c>
      <c r="E62" s="111">
        <v>276</v>
      </c>
      <c r="F62" s="10">
        <f>SUM(D62:E62)</f>
        <v>308</v>
      </c>
      <c r="G62" s="115">
        <f t="shared" si="0"/>
        <v>0.89610389610389607</v>
      </c>
    </row>
    <row r="63" spans="1:7" x14ac:dyDescent="0.25">
      <c r="A63" s="26" t="s">
        <v>8</v>
      </c>
      <c r="B63" s="7" t="s">
        <v>85</v>
      </c>
      <c r="C63" s="8" t="s">
        <v>88</v>
      </c>
      <c r="D63" s="48">
        <v>1</v>
      </c>
      <c r="E63" s="111">
        <v>115</v>
      </c>
      <c r="F63" s="10">
        <f>SUM(D63:E63)</f>
        <v>116</v>
      </c>
      <c r="G63" s="115">
        <f t="shared" si="0"/>
        <v>0.99137931034482762</v>
      </c>
    </row>
    <row r="64" spans="1:7" x14ac:dyDescent="0.25">
      <c r="A64" s="26" t="s">
        <v>8</v>
      </c>
      <c r="B64" s="7" t="s">
        <v>89</v>
      </c>
      <c r="C64" s="8" t="s">
        <v>90</v>
      </c>
      <c r="D64" s="48">
        <v>57</v>
      </c>
      <c r="E64" s="111">
        <v>177</v>
      </c>
      <c r="F64" s="10">
        <f>SUM(D64:E64)</f>
        <v>234</v>
      </c>
      <c r="G64" s="115">
        <f t="shared" si="0"/>
        <v>0.75641025641025639</v>
      </c>
    </row>
    <row r="65" spans="1:7" x14ac:dyDescent="0.25">
      <c r="A65" s="26" t="s">
        <v>8</v>
      </c>
      <c r="B65" s="7" t="s">
        <v>89</v>
      </c>
      <c r="C65" s="8" t="s">
        <v>91</v>
      </c>
      <c r="D65" s="48">
        <v>74</v>
      </c>
      <c r="E65" s="111">
        <v>182</v>
      </c>
      <c r="F65" s="10">
        <f>SUM(D65:E65)</f>
        <v>256</v>
      </c>
      <c r="G65" s="115">
        <f t="shared" si="0"/>
        <v>0.7109375</v>
      </c>
    </row>
    <row r="66" spans="1:7" x14ac:dyDescent="0.25">
      <c r="A66" s="26" t="s">
        <v>8</v>
      </c>
      <c r="B66" s="7" t="s">
        <v>92</v>
      </c>
      <c r="C66" s="8" t="s">
        <v>93</v>
      </c>
      <c r="D66" s="48">
        <v>32</v>
      </c>
      <c r="E66" s="111">
        <v>322</v>
      </c>
      <c r="F66" s="10">
        <f>SUM(D66:E66)</f>
        <v>354</v>
      </c>
      <c r="G66" s="115">
        <f t="shared" si="0"/>
        <v>0.90960451977401124</v>
      </c>
    </row>
    <row r="67" spans="1:7" x14ac:dyDescent="0.25">
      <c r="A67" s="26" t="s">
        <v>8</v>
      </c>
      <c r="B67" s="7" t="s">
        <v>92</v>
      </c>
      <c r="C67" s="8" t="s">
        <v>94</v>
      </c>
      <c r="D67" s="48">
        <v>58</v>
      </c>
      <c r="E67" s="111">
        <v>714</v>
      </c>
      <c r="F67" s="10">
        <f>SUM(D67:E67)</f>
        <v>772</v>
      </c>
      <c r="G67" s="115">
        <f t="shared" si="0"/>
        <v>0.92487046632124348</v>
      </c>
    </row>
    <row r="68" spans="1:7" x14ac:dyDescent="0.25">
      <c r="A68" s="26" t="s">
        <v>8</v>
      </c>
      <c r="B68" s="7" t="s">
        <v>92</v>
      </c>
      <c r="C68" s="8" t="s">
        <v>95</v>
      </c>
      <c r="D68" s="48">
        <v>36</v>
      </c>
      <c r="E68" s="111">
        <v>430</v>
      </c>
      <c r="F68" s="10">
        <f>SUM(D68:E68)</f>
        <v>466</v>
      </c>
      <c r="G68" s="115">
        <f t="shared" si="0"/>
        <v>0.92274678111587982</v>
      </c>
    </row>
    <row r="69" spans="1:7" x14ac:dyDescent="0.25">
      <c r="A69" s="26" t="s">
        <v>8</v>
      </c>
      <c r="B69" s="7" t="s">
        <v>92</v>
      </c>
      <c r="C69" s="8" t="s">
        <v>96</v>
      </c>
      <c r="D69" s="48">
        <v>27</v>
      </c>
      <c r="E69" s="111">
        <v>294</v>
      </c>
      <c r="F69" s="10">
        <f>SUM(D69:E69)</f>
        <v>321</v>
      </c>
      <c r="G69" s="115">
        <f t="shared" si="0"/>
        <v>0.91588785046728971</v>
      </c>
    </row>
    <row r="70" spans="1:7" x14ac:dyDescent="0.25">
      <c r="A70" s="26" t="s">
        <v>8</v>
      </c>
      <c r="B70" s="7" t="s">
        <v>97</v>
      </c>
      <c r="C70" s="8" t="s">
        <v>98</v>
      </c>
      <c r="D70" s="48">
        <v>31</v>
      </c>
      <c r="E70" s="111">
        <v>835</v>
      </c>
      <c r="F70" s="10">
        <f>SUM(D70:E70)</f>
        <v>866</v>
      </c>
      <c r="G70" s="115">
        <f t="shared" si="0"/>
        <v>0.96420323325635104</v>
      </c>
    </row>
    <row r="71" spans="1:7" x14ac:dyDescent="0.25">
      <c r="A71" s="26" t="s">
        <v>8</v>
      </c>
      <c r="B71" s="7" t="s">
        <v>97</v>
      </c>
      <c r="C71" s="8" t="s">
        <v>99</v>
      </c>
      <c r="D71" s="48">
        <v>34</v>
      </c>
      <c r="E71" s="111">
        <v>408</v>
      </c>
      <c r="F71" s="10">
        <f>SUM(D71:E71)</f>
        <v>442</v>
      </c>
      <c r="G71" s="115">
        <f t="shared" si="0"/>
        <v>0.92307692307692313</v>
      </c>
    </row>
    <row r="72" spans="1:7" x14ac:dyDescent="0.25">
      <c r="A72" s="26" t="s">
        <v>8</v>
      </c>
      <c r="B72" s="7" t="s">
        <v>100</v>
      </c>
      <c r="C72" s="8" t="s">
        <v>101</v>
      </c>
      <c r="D72" s="48">
        <v>21</v>
      </c>
      <c r="E72" s="111">
        <v>442</v>
      </c>
      <c r="F72" s="10">
        <f>SUM(D72:E72)</f>
        <v>463</v>
      </c>
      <c r="G72" s="115">
        <f t="shared" si="0"/>
        <v>0.95464362850971918</v>
      </c>
    </row>
    <row r="73" spans="1:7" x14ac:dyDescent="0.25">
      <c r="A73" s="26" t="s">
        <v>8</v>
      </c>
      <c r="B73" s="7" t="s">
        <v>100</v>
      </c>
      <c r="C73" s="8" t="s">
        <v>102</v>
      </c>
      <c r="D73" s="48">
        <v>86</v>
      </c>
      <c r="E73" s="111">
        <v>958</v>
      </c>
      <c r="F73" s="10">
        <f>SUM(D73:E73)</f>
        <v>1044</v>
      </c>
      <c r="G73" s="115">
        <f t="shared" si="0"/>
        <v>0.91762452107279691</v>
      </c>
    </row>
    <row r="74" spans="1:7" x14ac:dyDescent="0.25">
      <c r="A74" s="26" t="s">
        <v>8</v>
      </c>
      <c r="B74" s="7" t="s">
        <v>103</v>
      </c>
      <c r="C74" s="8" t="s">
        <v>104</v>
      </c>
      <c r="D74" s="48">
        <v>0</v>
      </c>
      <c r="E74" s="111">
        <v>108</v>
      </c>
      <c r="F74" s="10">
        <f>SUM(D74:E74)</f>
        <v>108</v>
      </c>
      <c r="G74" s="115">
        <f t="shared" si="0"/>
        <v>1</v>
      </c>
    </row>
    <row r="75" spans="1:7" x14ac:dyDescent="0.25">
      <c r="A75" s="26" t="s">
        <v>8</v>
      </c>
      <c r="B75" s="7" t="s">
        <v>103</v>
      </c>
      <c r="C75" s="8" t="s">
        <v>105</v>
      </c>
      <c r="D75" s="48">
        <v>9</v>
      </c>
      <c r="E75" s="111">
        <v>274</v>
      </c>
      <c r="F75" s="10">
        <f>SUM(D75:E75)</f>
        <v>283</v>
      </c>
      <c r="G75" s="115">
        <f t="shared" si="0"/>
        <v>0.96819787985865724</v>
      </c>
    </row>
    <row r="76" spans="1:7" x14ac:dyDescent="0.25">
      <c r="A76" s="26" t="s">
        <v>8</v>
      </c>
      <c r="B76" s="7" t="s">
        <v>103</v>
      </c>
      <c r="C76" s="8" t="s">
        <v>106</v>
      </c>
      <c r="D76" s="48">
        <v>18</v>
      </c>
      <c r="E76" s="111">
        <v>445</v>
      </c>
      <c r="F76" s="10">
        <f>SUM(D76:E76)</f>
        <v>463</v>
      </c>
      <c r="G76" s="115">
        <f t="shared" si="0"/>
        <v>0.9611231101511879</v>
      </c>
    </row>
    <row r="77" spans="1:7" x14ac:dyDescent="0.25">
      <c r="A77" s="26" t="s">
        <v>8</v>
      </c>
      <c r="B77" s="7" t="s">
        <v>107</v>
      </c>
      <c r="C77" s="8" t="s">
        <v>108</v>
      </c>
      <c r="D77" s="48">
        <v>141</v>
      </c>
      <c r="E77" s="111">
        <v>268</v>
      </c>
      <c r="F77" s="10">
        <f>SUM(D77:E77)</f>
        <v>409</v>
      </c>
      <c r="G77" s="115">
        <f t="shared" si="0"/>
        <v>0.65525672371638144</v>
      </c>
    </row>
    <row r="78" spans="1:7" x14ac:dyDescent="0.25">
      <c r="A78" s="26" t="s">
        <v>8</v>
      </c>
      <c r="B78" s="7" t="s">
        <v>107</v>
      </c>
      <c r="C78" s="8" t="s">
        <v>109</v>
      </c>
      <c r="D78" s="48">
        <v>464</v>
      </c>
      <c r="E78" s="111">
        <v>633</v>
      </c>
      <c r="F78" s="10">
        <f>SUM(D78:E78)</f>
        <v>1097</v>
      </c>
      <c r="G78" s="115">
        <f t="shared" ref="G78:G141" si="1">E78/F78</f>
        <v>0.57702825888787601</v>
      </c>
    </row>
    <row r="79" spans="1:7" x14ac:dyDescent="0.25">
      <c r="A79" s="26" t="s">
        <v>8</v>
      </c>
      <c r="B79" s="7" t="s">
        <v>110</v>
      </c>
      <c r="C79" s="8" t="s">
        <v>111</v>
      </c>
      <c r="D79" s="48">
        <v>90</v>
      </c>
      <c r="E79" s="111">
        <v>520</v>
      </c>
      <c r="F79" s="10">
        <f>SUM(D79:E79)</f>
        <v>610</v>
      </c>
      <c r="G79" s="115">
        <f t="shared" si="1"/>
        <v>0.85245901639344257</v>
      </c>
    </row>
    <row r="80" spans="1:7" x14ac:dyDescent="0.25">
      <c r="A80" s="26" t="s">
        <v>8</v>
      </c>
      <c r="B80" s="7" t="s">
        <v>110</v>
      </c>
      <c r="C80" s="8" t="s">
        <v>112</v>
      </c>
      <c r="D80" s="48">
        <v>380</v>
      </c>
      <c r="E80" s="111">
        <v>749</v>
      </c>
      <c r="F80" s="10">
        <f>SUM(D80:E80)</f>
        <v>1129</v>
      </c>
      <c r="G80" s="115">
        <f t="shared" si="1"/>
        <v>0.66341895482728075</v>
      </c>
    </row>
    <row r="81" spans="1:7" x14ac:dyDescent="0.25">
      <c r="A81" s="26" t="s">
        <v>341</v>
      </c>
      <c r="B81" s="7" t="s">
        <v>341</v>
      </c>
      <c r="C81" s="8" t="s">
        <v>342</v>
      </c>
      <c r="D81" s="48">
        <v>89</v>
      </c>
      <c r="E81" s="111">
        <v>831</v>
      </c>
      <c r="F81" s="10">
        <f>SUM(D81:E81)</f>
        <v>920</v>
      </c>
      <c r="G81" s="115">
        <f t="shared" si="1"/>
        <v>0.90326086956521734</v>
      </c>
    </row>
    <row r="82" spans="1:7" x14ac:dyDescent="0.25">
      <c r="A82" s="26" t="s">
        <v>341</v>
      </c>
      <c r="B82" s="7" t="s">
        <v>341</v>
      </c>
      <c r="C82" s="8" t="s">
        <v>343</v>
      </c>
      <c r="D82" s="48">
        <v>0</v>
      </c>
      <c r="E82" s="111">
        <v>130</v>
      </c>
      <c r="F82" s="10">
        <f>SUM(D82:E82)</f>
        <v>130</v>
      </c>
      <c r="G82" s="115">
        <f t="shared" si="1"/>
        <v>1</v>
      </c>
    </row>
    <row r="83" spans="1:7" x14ac:dyDescent="0.25">
      <c r="A83" s="26" t="s">
        <v>341</v>
      </c>
      <c r="B83" s="7" t="s">
        <v>341</v>
      </c>
      <c r="C83" s="8" t="s">
        <v>344</v>
      </c>
      <c r="D83" s="48">
        <v>0</v>
      </c>
      <c r="E83" s="111">
        <v>45</v>
      </c>
      <c r="F83" s="10">
        <f>SUM(D83:E83)</f>
        <v>45</v>
      </c>
      <c r="G83" s="115">
        <f t="shared" si="1"/>
        <v>1</v>
      </c>
    </row>
    <row r="84" spans="1:7" x14ac:dyDescent="0.25">
      <c r="A84" s="26" t="s">
        <v>341</v>
      </c>
      <c r="B84" s="7" t="s">
        <v>341</v>
      </c>
      <c r="C84" s="8" t="s">
        <v>345</v>
      </c>
      <c r="D84" s="48">
        <v>3</v>
      </c>
      <c r="E84" s="111">
        <v>179</v>
      </c>
      <c r="F84" s="10">
        <f>SUM(D84:E84)</f>
        <v>182</v>
      </c>
      <c r="G84" s="115">
        <f t="shared" si="1"/>
        <v>0.98351648351648346</v>
      </c>
    </row>
    <row r="85" spans="1:7" x14ac:dyDescent="0.25">
      <c r="A85" s="26" t="s">
        <v>341</v>
      </c>
      <c r="B85" s="7" t="s">
        <v>493</v>
      </c>
      <c r="C85" s="8" t="s">
        <v>494</v>
      </c>
      <c r="D85" s="48">
        <v>5</v>
      </c>
      <c r="E85" s="111">
        <v>263</v>
      </c>
      <c r="F85" s="10">
        <f>SUM(D85:E85)</f>
        <v>268</v>
      </c>
      <c r="G85" s="115">
        <f t="shared" si="1"/>
        <v>0.98134328358208955</v>
      </c>
    </row>
    <row r="86" spans="1:7" x14ac:dyDescent="0.25">
      <c r="A86" s="26" t="s">
        <v>341</v>
      </c>
      <c r="B86" s="7" t="s">
        <v>493</v>
      </c>
      <c r="C86" s="8" t="s">
        <v>495</v>
      </c>
      <c r="D86" s="48">
        <v>23</v>
      </c>
      <c r="E86" s="111">
        <v>135</v>
      </c>
      <c r="F86" s="10">
        <f>SUM(D86:E86)</f>
        <v>158</v>
      </c>
      <c r="G86" s="115">
        <f t="shared" si="1"/>
        <v>0.85443037974683544</v>
      </c>
    </row>
    <row r="87" spans="1:7" x14ac:dyDescent="0.25">
      <c r="A87" s="26" t="s">
        <v>341</v>
      </c>
      <c r="B87" s="7" t="s">
        <v>493</v>
      </c>
      <c r="C87" s="8" t="s">
        <v>497</v>
      </c>
      <c r="D87" s="48">
        <v>7</v>
      </c>
      <c r="E87" s="111">
        <v>586</v>
      </c>
      <c r="F87" s="10">
        <f>SUM(D87:E87)</f>
        <v>593</v>
      </c>
      <c r="G87" s="115">
        <f t="shared" si="1"/>
        <v>0.98819561551433388</v>
      </c>
    </row>
    <row r="88" spans="1:7" x14ac:dyDescent="0.25">
      <c r="A88" s="26" t="s">
        <v>341</v>
      </c>
      <c r="B88" s="7" t="s">
        <v>413</v>
      </c>
      <c r="C88" s="8" t="s">
        <v>414</v>
      </c>
      <c r="D88" s="48">
        <v>0</v>
      </c>
      <c r="E88" s="111">
        <v>281</v>
      </c>
      <c r="F88" s="10">
        <f>SUM(D88:E88)</f>
        <v>281</v>
      </c>
      <c r="G88" s="115">
        <f t="shared" si="1"/>
        <v>1</v>
      </c>
    </row>
    <row r="89" spans="1:7" x14ac:dyDescent="0.25">
      <c r="A89" s="26" t="s">
        <v>341</v>
      </c>
      <c r="B89" s="7" t="s">
        <v>413</v>
      </c>
      <c r="C89" s="8" t="s">
        <v>415</v>
      </c>
      <c r="D89" s="48">
        <v>1</v>
      </c>
      <c r="E89" s="111">
        <v>396</v>
      </c>
      <c r="F89" s="10">
        <f>SUM(D89:E89)</f>
        <v>397</v>
      </c>
      <c r="G89" s="115">
        <f t="shared" si="1"/>
        <v>0.9974811083123426</v>
      </c>
    </row>
    <row r="90" spans="1:7" x14ac:dyDescent="0.25">
      <c r="A90" s="26" t="s">
        <v>341</v>
      </c>
      <c r="B90" s="7" t="s">
        <v>413</v>
      </c>
      <c r="C90" s="8" t="s">
        <v>416</v>
      </c>
      <c r="D90" s="48">
        <v>0</v>
      </c>
      <c r="E90" s="111">
        <v>122</v>
      </c>
      <c r="F90" s="10">
        <f>SUM(D90:E90)</f>
        <v>122</v>
      </c>
      <c r="G90" s="115">
        <f t="shared" si="1"/>
        <v>1</v>
      </c>
    </row>
    <row r="91" spans="1:7" x14ac:dyDescent="0.25">
      <c r="A91" s="26" t="s">
        <v>9</v>
      </c>
      <c r="B91" s="7" t="s">
        <v>113</v>
      </c>
      <c r="C91" s="8" t="s">
        <v>114</v>
      </c>
      <c r="D91" s="48">
        <v>31</v>
      </c>
      <c r="E91" s="111">
        <v>155</v>
      </c>
      <c r="F91" s="10">
        <f>SUM(D91:E91)</f>
        <v>186</v>
      </c>
      <c r="G91" s="115">
        <f t="shared" si="1"/>
        <v>0.83333333333333337</v>
      </c>
    </row>
    <row r="92" spans="1:7" x14ac:dyDescent="0.25">
      <c r="A92" s="26" t="s">
        <v>9</v>
      </c>
      <c r="B92" s="7" t="s">
        <v>113</v>
      </c>
      <c r="C92" s="8" t="s">
        <v>115</v>
      </c>
      <c r="D92" s="48">
        <v>33</v>
      </c>
      <c r="E92" s="111">
        <v>117</v>
      </c>
      <c r="F92" s="10">
        <f>SUM(D92:E92)</f>
        <v>150</v>
      </c>
      <c r="G92" s="115">
        <f t="shared" si="1"/>
        <v>0.78</v>
      </c>
    </row>
    <row r="93" spans="1:7" x14ac:dyDescent="0.25">
      <c r="A93" s="26" t="s">
        <v>9</v>
      </c>
      <c r="B93" s="7" t="s">
        <v>113</v>
      </c>
      <c r="C93" s="8" t="s">
        <v>116</v>
      </c>
      <c r="D93" s="48">
        <v>0</v>
      </c>
      <c r="E93" s="111">
        <v>21</v>
      </c>
      <c r="F93" s="10">
        <f>SUM(D93:E93)</f>
        <v>21</v>
      </c>
      <c r="G93" s="115">
        <f t="shared" si="1"/>
        <v>1</v>
      </c>
    </row>
    <row r="94" spans="1:7" x14ac:dyDescent="0.25">
      <c r="A94" s="26" t="s">
        <v>9</v>
      </c>
      <c r="B94" s="7" t="s">
        <v>113</v>
      </c>
      <c r="C94" s="8" t="s">
        <v>117</v>
      </c>
      <c r="D94" s="48">
        <v>10</v>
      </c>
      <c r="E94" s="111">
        <v>76</v>
      </c>
      <c r="F94" s="10">
        <f>SUM(D94:E94)</f>
        <v>86</v>
      </c>
      <c r="G94" s="115">
        <f t="shared" si="1"/>
        <v>0.88372093023255816</v>
      </c>
    </row>
    <row r="95" spans="1:7" x14ac:dyDescent="0.25">
      <c r="A95" s="26" t="s">
        <v>9</v>
      </c>
      <c r="B95" s="7" t="s">
        <v>113</v>
      </c>
      <c r="C95" s="8" t="s">
        <v>118</v>
      </c>
      <c r="D95" s="48">
        <v>12</v>
      </c>
      <c r="E95" s="111">
        <v>22</v>
      </c>
      <c r="F95" s="10">
        <f>SUM(D95:E95)</f>
        <v>34</v>
      </c>
      <c r="G95" s="115">
        <f t="shared" si="1"/>
        <v>0.6470588235294118</v>
      </c>
    </row>
    <row r="96" spans="1:7" x14ac:dyDescent="0.25">
      <c r="A96" s="26" t="s">
        <v>9</v>
      </c>
      <c r="B96" s="7" t="s">
        <v>119</v>
      </c>
      <c r="C96" s="8" t="s">
        <v>120</v>
      </c>
      <c r="D96" s="48">
        <v>34</v>
      </c>
      <c r="E96" s="111">
        <v>228</v>
      </c>
      <c r="F96" s="10">
        <f>SUM(D96:E96)</f>
        <v>262</v>
      </c>
      <c r="G96" s="115">
        <f t="shared" si="1"/>
        <v>0.87022900763358779</v>
      </c>
    </row>
    <row r="97" spans="1:7" x14ac:dyDescent="0.25">
      <c r="A97" s="26" t="s">
        <v>9</v>
      </c>
      <c r="B97" s="7" t="s">
        <v>119</v>
      </c>
      <c r="C97" s="8" t="s">
        <v>121</v>
      </c>
      <c r="D97" s="48">
        <v>15</v>
      </c>
      <c r="E97" s="111">
        <v>44</v>
      </c>
      <c r="F97" s="10">
        <f>SUM(D97:E97)</f>
        <v>59</v>
      </c>
      <c r="G97" s="115">
        <f t="shared" si="1"/>
        <v>0.74576271186440679</v>
      </c>
    </row>
    <row r="98" spans="1:7" x14ac:dyDescent="0.25">
      <c r="A98" s="26" t="s">
        <v>9</v>
      </c>
      <c r="B98" s="7" t="s">
        <v>119</v>
      </c>
      <c r="C98" s="8" t="s">
        <v>122</v>
      </c>
      <c r="D98" s="48">
        <v>24</v>
      </c>
      <c r="E98" s="111">
        <v>180</v>
      </c>
      <c r="F98" s="10">
        <f>SUM(D98:E98)</f>
        <v>204</v>
      </c>
      <c r="G98" s="115">
        <f t="shared" si="1"/>
        <v>0.88235294117647056</v>
      </c>
    </row>
    <row r="99" spans="1:7" x14ac:dyDescent="0.25">
      <c r="A99" s="26" t="s">
        <v>9</v>
      </c>
      <c r="B99" s="7" t="s">
        <v>119</v>
      </c>
      <c r="C99" s="8" t="s">
        <v>123</v>
      </c>
      <c r="D99" s="48">
        <v>5</v>
      </c>
      <c r="E99" s="111">
        <v>59</v>
      </c>
      <c r="F99" s="10">
        <f>SUM(D99:E99)</f>
        <v>64</v>
      </c>
      <c r="G99" s="115">
        <f t="shared" si="1"/>
        <v>0.921875</v>
      </c>
    </row>
    <row r="100" spans="1:7" x14ac:dyDescent="0.25">
      <c r="A100" s="26" t="s">
        <v>9</v>
      </c>
      <c r="B100" s="7" t="s">
        <v>9</v>
      </c>
      <c r="C100" s="8" t="s">
        <v>124</v>
      </c>
      <c r="D100" s="48">
        <v>54</v>
      </c>
      <c r="E100" s="111">
        <v>273</v>
      </c>
      <c r="F100" s="10">
        <f>SUM(D100:E100)</f>
        <v>327</v>
      </c>
      <c r="G100" s="115">
        <f t="shared" si="1"/>
        <v>0.83486238532110091</v>
      </c>
    </row>
    <row r="101" spans="1:7" x14ac:dyDescent="0.25">
      <c r="A101" s="26" t="s">
        <v>9</v>
      </c>
      <c r="B101" s="7" t="s">
        <v>9</v>
      </c>
      <c r="C101" s="8" t="s">
        <v>125</v>
      </c>
      <c r="D101" s="48">
        <v>33</v>
      </c>
      <c r="E101" s="111">
        <v>57</v>
      </c>
      <c r="F101" s="10">
        <f>SUM(D101:E101)</f>
        <v>90</v>
      </c>
      <c r="G101" s="115">
        <f t="shared" si="1"/>
        <v>0.6333333333333333</v>
      </c>
    </row>
    <row r="102" spans="1:7" x14ac:dyDescent="0.25">
      <c r="A102" s="26" t="s">
        <v>9</v>
      </c>
      <c r="B102" s="7" t="s">
        <v>9</v>
      </c>
      <c r="C102" s="8" t="s">
        <v>126</v>
      </c>
      <c r="D102" s="48">
        <v>8</v>
      </c>
      <c r="E102" s="111">
        <v>21</v>
      </c>
      <c r="F102" s="10">
        <f>SUM(D102:E102)</f>
        <v>29</v>
      </c>
      <c r="G102" s="115">
        <f t="shared" si="1"/>
        <v>0.72413793103448276</v>
      </c>
    </row>
    <row r="103" spans="1:7" x14ac:dyDescent="0.25">
      <c r="A103" s="26" t="s">
        <v>9</v>
      </c>
      <c r="B103" s="7" t="s">
        <v>9</v>
      </c>
      <c r="C103" s="8" t="s">
        <v>127</v>
      </c>
      <c r="D103" s="48">
        <v>9</v>
      </c>
      <c r="E103" s="111">
        <v>46</v>
      </c>
      <c r="F103" s="10">
        <f>SUM(D103:E103)</f>
        <v>55</v>
      </c>
      <c r="G103" s="115">
        <f t="shared" si="1"/>
        <v>0.83636363636363631</v>
      </c>
    </row>
    <row r="104" spans="1:7" x14ac:dyDescent="0.25">
      <c r="A104" s="26" t="s">
        <v>9</v>
      </c>
      <c r="B104" s="7" t="s">
        <v>9</v>
      </c>
      <c r="C104" s="8" t="s">
        <v>128</v>
      </c>
      <c r="D104" s="48">
        <v>14</v>
      </c>
      <c r="E104" s="111">
        <v>147</v>
      </c>
      <c r="F104" s="10">
        <f>SUM(D104:E104)</f>
        <v>161</v>
      </c>
      <c r="G104" s="115">
        <f t="shared" si="1"/>
        <v>0.91304347826086951</v>
      </c>
    </row>
    <row r="105" spans="1:7" x14ac:dyDescent="0.25">
      <c r="A105" s="26" t="s">
        <v>9</v>
      </c>
      <c r="B105" s="7" t="s">
        <v>129</v>
      </c>
      <c r="C105" s="8" t="s">
        <v>130</v>
      </c>
      <c r="D105" s="48">
        <v>61</v>
      </c>
      <c r="E105" s="111">
        <v>361</v>
      </c>
      <c r="F105" s="10">
        <f>SUM(D105:E105)</f>
        <v>422</v>
      </c>
      <c r="G105" s="115">
        <f t="shared" si="1"/>
        <v>0.85545023696682465</v>
      </c>
    </row>
    <row r="106" spans="1:7" x14ac:dyDescent="0.25">
      <c r="A106" s="26" t="s">
        <v>9</v>
      </c>
      <c r="B106" s="7" t="s">
        <v>129</v>
      </c>
      <c r="C106" s="8" t="s">
        <v>131</v>
      </c>
      <c r="D106" s="48">
        <v>39</v>
      </c>
      <c r="E106" s="111">
        <v>79</v>
      </c>
      <c r="F106" s="10">
        <f>SUM(D106:E106)</f>
        <v>118</v>
      </c>
      <c r="G106" s="115">
        <f t="shared" si="1"/>
        <v>0.66949152542372881</v>
      </c>
    </row>
    <row r="107" spans="1:7" x14ac:dyDescent="0.25">
      <c r="A107" s="26" t="s">
        <v>9</v>
      </c>
      <c r="B107" s="7" t="s">
        <v>129</v>
      </c>
      <c r="C107" s="8" t="s">
        <v>132</v>
      </c>
      <c r="D107" s="48">
        <v>47</v>
      </c>
      <c r="E107" s="111">
        <v>239</v>
      </c>
      <c r="F107" s="10">
        <f>SUM(D107:E107)</f>
        <v>286</v>
      </c>
      <c r="G107" s="115">
        <f t="shared" si="1"/>
        <v>0.83566433566433562</v>
      </c>
    </row>
    <row r="108" spans="1:7" x14ac:dyDescent="0.25">
      <c r="A108" s="26" t="s">
        <v>9</v>
      </c>
      <c r="B108" s="7" t="s">
        <v>129</v>
      </c>
      <c r="C108" s="8" t="s">
        <v>133</v>
      </c>
      <c r="D108" s="48">
        <v>4</v>
      </c>
      <c r="E108" s="111">
        <v>35</v>
      </c>
      <c r="F108" s="10">
        <f>SUM(D108:E108)</f>
        <v>39</v>
      </c>
      <c r="G108" s="115">
        <f t="shared" si="1"/>
        <v>0.89743589743589747</v>
      </c>
    </row>
    <row r="109" spans="1:7" x14ac:dyDescent="0.25">
      <c r="A109" s="26" t="s">
        <v>9</v>
      </c>
      <c r="B109" s="7" t="s">
        <v>134</v>
      </c>
      <c r="C109" s="8" t="s">
        <v>135</v>
      </c>
      <c r="D109" s="48">
        <v>0</v>
      </c>
      <c r="E109" s="111">
        <v>220</v>
      </c>
      <c r="F109" s="10">
        <f>SUM(D109:E109)</f>
        <v>220</v>
      </c>
      <c r="G109" s="115">
        <f t="shared" si="1"/>
        <v>1</v>
      </c>
    </row>
    <row r="110" spans="1:7" x14ac:dyDescent="0.25">
      <c r="A110" s="26" t="s">
        <v>9</v>
      </c>
      <c r="B110" s="7" t="s">
        <v>134</v>
      </c>
      <c r="C110" s="8" t="s">
        <v>136</v>
      </c>
      <c r="D110" s="48">
        <v>1</v>
      </c>
      <c r="E110" s="111">
        <v>73</v>
      </c>
      <c r="F110" s="10">
        <f>SUM(D110:E110)</f>
        <v>74</v>
      </c>
      <c r="G110" s="115">
        <f t="shared" si="1"/>
        <v>0.98648648648648651</v>
      </c>
    </row>
    <row r="111" spans="1:7" x14ac:dyDescent="0.25">
      <c r="A111" s="26" t="s">
        <v>9</v>
      </c>
      <c r="B111" s="7" t="s">
        <v>134</v>
      </c>
      <c r="C111" s="8" t="s">
        <v>137</v>
      </c>
      <c r="D111" s="48">
        <v>0</v>
      </c>
      <c r="E111" s="111">
        <v>83</v>
      </c>
      <c r="F111" s="10">
        <f>SUM(D111:E111)</f>
        <v>83</v>
      </c>
      <c r="G111" s="115">
        <f t="shared" si="1"/>
        <v>1</v>
      </c>
    </row>
    <row r="112" spans="1:7" x14ac:dyDescent="0.25">
      <c r="A112" s="26" t="s">
        <v>9</v>
      </c>
      <c r="B112" s="7" t="s">
        <v>138</v>
      </c>
      <c r="C112" s="8" t="s">
        <v>138</v>
      </c>
      <c r="D112" s="48">
        <v>82</v>
      </c>
      <c r="E112" s="111">
        <v>506</v>
      </c>
      <c r="F112" s="10">
        <f>SUM(D112:E112)</f>
        <v>588</v>
      </c>
      <c r="G112" s="115">
        <f t="shared" si="1"/>
        <v>0.86054421768707479</v>
      </c>
    </row>
    <row r="113" spans="1:7" x14ac:dyDescent="0.25">
      <c r="A113" s="26" t="s">
        <v>9</v>
      </c>
      <c r="B113" s="7" t="s">
        <v>138</v>
      </c>
      <c r="C113" s="8" t="s">
        <v>545</v>
      </c>
      <c r="D113" s="48">
        <v>175</v>
      </c>
      <c r="E113" s="111">
        <v>533</v>
      </c>
      <c r="F113" s="10">
        <f>SUM(D113:E113)</f>
        <v>708</v>
      </c>
      <c r="G113" s="115">
        <f t="shared" si="1"/>
        <v>0.75282485875706218</v>
      </c>
    </row>
    <row r="114" spans="1:7" x14ac:dyDescent="0.25">
      <c r="A114" s="26" t="s">
        <v>10</v>
      </c>
      <c r="B114" s="7" t="s">
        <v>141</v>
      </c>
      <c r="C114" s="8" t="s">
        <v>142</v>
      </c>
      <c r="D114" s="48">
        <v>127</v>
      </c>
      <c r="E114" s="111">
        <v>109</v>
      </c>
      <c r="F114" s="10">
        <f>SUM(D114:E114)</f>
        <v>236</v>
      </c>
      <c r="G114" s="115">
        <f t="shared" si="1"/>
        <v>0.46186440677966101</v>
      </c>
    </row>
    <row r="115" spans="1:7" x14ac:dyDescent="0.25">
      <c r="A115" s="26" t="s">
        <v>10</v>
      </c>
      <c r="B115" s="7" t="s">
        <v>141</v>
      </c>
      <c r="C115" s="8" t="s">
        <v>143</v>
      </c>
      <c r="D115" s="48">
        <v>0</v>
      </c>
      <c r="E115" s="111">
        <v>50</v>
      </c>
      <c r="F115" s="10">
        <f>SUM(D115:E115)</f>
        <v>50</v>
      </c>
      <c r="G115" s="115">
        <f t="shared" si="1"/>
        <v>1</v>
      </c>
    </row>
    <row r="116" spans="1:7" x14ac:dyDescent="0.25">
      <c r="A116" s="26" t="s">
        <v>10</v>
      </c>
      <c r="B116" s="7" t="s">
        <v>144</v>
      </c>
      <c r="C116" s="8" t="s">
        <v>145</v>
      </c>
      <c r="D116" s="48">
        <v>282</v>
      </c>
      <c r="E116" s="111">
        <v>340</v>
      </c>
      <c r="F116" s="10">
        <f>SUM(D116:E116)</f>
        <v>622</v>
      </c>
      <c r="G116" s="115">
        <f t="shared" si="1"/>
        <v>0.54662379421221863</v>
      </c>
    </row>
    <row r="117" spans="1:7" x14ac:dyDescent="0.25">
      <c r="A117" s="26" t="s">
        <v>10</v>
      </c>
      <c r="B117" s="7" t="s">
        <v>144</v>
      </c>
      <c r="C117" s="8" t="s">
        <v>146</v>
      </c>
      <c r="D117" s="48">
        <v>131</v>
      </c>
      <c r="E117" s="111">
        <v>140</v>
      </c>
      <c r="F117" s="10">
        <f>SUM(D117:E117)</f>
        <v>271</v>
      </c>
      <c r="G117" s="115">
        <f t="shared" si="1"/>
        <v>0.51660516605166051</v>
      </c>
    </row>
    <row r="118" spans="1:7" x14ac:dyDescent="0.25">
      <c r="A118" s="26" t="s">
        <v>10</v>
      </c>
      <c r="B118" s="7" t="s">
        <v>144</v>
      </c>
      <c r="C118" s="8" t="s">
        <v>147</v>
      </c>
      <c r="D118" s="48">
        <v>313</v>
      </c>
      <c r="E118" s="111">
        <v>417</v>
      </c>
      <c r="F118" s="10">
        <f>SUM(D118:E118)</f>
        <v>730</v>
      </c>
      <c r="G118" s="115">
        <f t="shared" si="1"/>
        <v>0.57123287671232881</v>
      </c>
    </row>
    <row r="119" spans="1:7" x14ac:dyDescent="0.25">
      <c r="A119" s="26" t="s">
        <v>10</v>
      </c>
      <c r="B119" s="7" t="s">
        <v>148</v>
      </c>
      <c r="C119" s="8" t="s">
        <v>149</v>
      </c>
      <c r="D119" s="48">
        <v>57</v>
      </c>
      <c r="E119" s="111">
        <v>604</v>
      </c>
      <c r="F119" s="10">
        <f>SUM(D119:E119)</f>
        <v>661</v>
      </c>
      <c r="G119" s="115">
        <f t="shared" si="1"/>
        <v>0.913767019667171</v>
      </c>
    </row>
    <row r="120" spans="1:7" x14ac:dyDescent="0.25">
      <c r="A120" s="26" t="s">
        <v>10</v>
      </c>
      <c r="B120" s="7" t="s">
        <v>148</v>
      </c>
      <c r="C120" s="8" t="s">
        <v>150</v>
      </c>
      <c r="D120" s="48">
        <v>42</v>
      </c>
      <c r="E120" s="111">
        <v>243</v>
      </c>
      <c r="F120" s="10">
        <f>SUM(D120:E120)</f>
        <v>285</v>
      </c>
      <c r="G120" s="115">
        <f t="shared" si="1"/>
        <v>0.85263157894736841</v>
      </c>
    </row>
    <row r="121" spans="1:7" x14ac:dyDescent="0.25">
      <c r="A121" s="26" t="s">
        <v>10</v>
      </c>
      <c r="B121" s="7" t="s">
        <v>151</v>
      </c>
      <c r="C121" s="8" t="s">
        <v>152</v>
      </c>
      <c r="D121" s="48">
        <v>88</v>
      </c>
      <c r="E121" s="111">
        <v>112</v>
      </c>
      <c r="F121" s="10">
        <f>SUM(D121:E121)</f>
        <v>200</v>
      </c>
      <c r="G121" s="115">
        <f t="shared" si="1"/>
        <v>0.56000000000000005</v>
      </c>
    </row>
    <row r="122" spans="1:7" x14ac:dyDescent="0.25">
      <c r="A122" s="26" t="s">
        <v>10</v>
      </c>
      <c r="B122" s="7" t="s">
        <v>151</v>
      </c>
      <c r="C122" s="8" t="s">
        <v>153</v>
      </c>
      <c r="D122" s="48">
        <v>64</v>
      </c>
      <c r="E122" s="111">
        <v>132</v>
      </c>
      <c r="F122" s="10">
        <f>SUM(D122:E122)</f>
        <v>196</v>
      </c>
      <c r="G122" s="115">
        <f t="shared" si="1"/>
        <v>0.67346938775510201</v>
      </c>
    </row>
    <row r="123" spans="1:7" x14ac:dyDescent="0.25">
      <c r="A123" s="26" t="s">
        <v>10</v>
      </c>
      <c r="B123" s="7" t="s">
        <v>151</v>
      </c>
      <c r="C123" s="8" t="s">
        <v>154</v>
      </c>
      <c r="D123" s="48">
        <v>79</v>
      </c>
      <c r="E123" s="111">
        <v>123</v>
      </c>
      <c r="F123" s="10">
        <f>SUM(D123:E123)</f>
        <v>202</v>
      </c>
      <c r="G123" s="115">
        <f t="shared" si="1"/>
        <v>0.6089108910891089</v>
      </c>
    </row>
    <row r="124" spans="1:7" x14ac:dyDescent="0.25">
      <c r="A124" s="26" t="s">
        <v>10</v>
      </c>
      <c r="B124" s="7" t="s">
        <v>10</v>
      </c>
      <c r="C124" s="8" t="s">
        <v>155</v>
      </c>
      <c r="D124" s="48">
        <v>49</v>
      </c>
      <c r="E124" s="111">
        <v>112</v>
      </c>
      <c r="F124" s="10">
        <f>SUM(D124:E124)</f>
        <v>161</v>
      </c>
      <c r="G124" s="115">
        <f t="shared" si="1"/>
        <v>0.69565217391304346</v>
      </c>
    </row>
    <row r="125" spans="1:7" x14ac:dyDescent="0.25">
      <c r="A125" s="26" t="s">
        <v>10</v>
      </c>
      <c r="B125" s="7" t="s">
        <v>10</v>
      </c>
      <c r="C125" s="8" t="s">
        <v>156</v>
      </c>
      <c r="D125" s="48">
        <v>13</v>
      </c>
      <c r="E125" s="111">
        <v>12</v>
      </c>
      <c r="F125" s="10">
        <f>SUM(D125:E125)</f>
        <v>25</v>
      </c>
      <c r="G125" s="115">
        <f t="shared" si="1"/>
        <v>0.48</v>
      </c>
    </row>
    <row r="126" spans="1:7" x14ac:dyDescent="0.25">
      <c r="A126" s="26" t="s">
        <v>10</v>
      </c>
      <c r="B126" s="7" t="s">
        <v>10</v>
      </c>
      <c r="C126" s="8" t="s">
        <v>157</v>
      </c>
      <c r="D126" s="48">
        <v>62</v>
      </c>
      <c r="E126" s="111">
        <v>144</v>
      </c>
      <c r="F126" s="10">
        <f>SUM(D126:E126)</f>
        <v>206</v>
      </c>
      <c r="G126" s="115">
        <f t="shared" si="1"/>
        <v>0.69902912621359226</v>
      </c>
    </row>
    <row r="127" spans="1:7" x14ac:dyDescent="0.25">
      <c r="A127" s="26" t="s">
        <v>10</v>
      </c>
      <c r="B127" s="7" t="s">
        <v>10</v>
      </c>
      <c r="C127" s="8" t="s">
        <v>158</v>
      </c>
      <c r="D127" s="48">
        <v>33</v>
      </c>
      <c r="E127" s="111">
        <v>35</v>
      </c>
      <c r="F127" s="10">
        <f>SUM(D127:E127)</f>
        <v>68</v>
      </c>
      <c r="G127" s="115">
        <f t="shared" si="1"/>
        <v>0.51470588235294112</v>
      </c>
    </row>
    <row r="128" spans="1:7" x14ac:dyDescent="0.25">
      <c r="A128" s="26" t="s">
        <v>10</v>
      </c>
      <c r="B128" s="7" t="s">
        <v>159</v>
      </c>
      <c r="C128" s="8" t="s">
        <v>160</v>
      </c>
      <c r="D128" s="48">
        <v>161</v>
      </c>
      <c r="E128" s="111">
        <v>223</v>
      </c>
      <c r="F128" s="10">
        <f>SUM(D128:E128)</f>
        <v>384</v>
      </c>
      <c r="G128" s="115">
        <f t="shared" si="1"/>
        <v>0.58072916666666663</v>
      </c>
    </row>
    <row r="129" spans="1:7" x14ac:dyDescent="0.25">
      <c r="A129" s="26" t="s">
        <v>10</v>
      </c>
      <c r="B129" s="7" t="s">
        <v>159</v>
      </c>
      <c r="C129" s="8" t="s">
        <v>161</v>
      </c>
      <c r="D129" s="48">
        <v>426</v>
      </c>
      <c r="E129" s="111">
        <v>1108</v>
      </c>
      <c r="F129" s="10">
        <f>SUM(D129:E129)</f>
        <v>1534</v>
      </c>
      <c r="G129" s="115">
        <f t="shared" si="1"/>
        <v>0.72229465449804431</v>
      </c>
    </row>
    <row r="130" spans="1:7" x14ac:dyDescent="0.25">
      <c r="A130" s="26" t="s">
        <v>10</v>
      </c>
      <c r="B130" s="7" t="s">
        <v>159</v>
      </c>
      <c r="C130" s="8" t="s">
        <v>162</v>
      </c>
      <c r="D130" s="48">
        <v>128</v>
      </c>
      <c r="E130" s="111">
        <v>196</v>
      </c>
      <c r="F130" s="10">
        <f>SUM(D130:E130)</f>
        <v>324</v>
      </c>
      <c r="G130" s="115">
        <f t="shared" si="1"/>
        <v>0.60493827160493829</v>
      </c>
    </row>
    <row r="131" spans="1:7" x14ac:dyDescent="0.25">
      <c r="A131" s="26" t="s">
        <v>10</v>
      </c>
      <c r="B131" s="7" t="s">
        <v>163</v>
      </c>
      <c r="C131" s="8" t="s">
        <v>164</v>
      </c>
      <c r="D131" s="48">
        <v>12</v>
      </c>
      <c r="E131" s="111">
        <v>125</v>
      </c>
      <c r="F131" s="10">
        <f>SUM(D131:E131)</f>
        <v>137</v>
      </c>
      <c r="G131" s="115">
        <f t="shared" si="1"/>
        <v>0.91240875912408759</v>
      </c>
    </row>
    <row r="132" spans="1:7" x14ac:dyDescent="0.25">
      <c r="A132" s="26" t="s">
        <v>10</v>
      </c>
      <c r="B132" s="7" t="s">
        <v>163</v>
      </c>
      <c r="C132" s="8" t="s">
        <v>165</v>
      </c>
      <c r="D132" s="48">
        <v>16</v>
      </c>
      <c r="E132" s="111">
        <v>132</v>
      </c>
      <c r="F132" s="10">
        <f>SUM(D132:E132)</f>
        <v>148</v>
      </c>
      <c r="G132" s="115">
        <f t="shared" si="1"/>
        <v>0.89189189189189189</v>
      </c>
    </row>
    <row r="133" spans="1:7" x14ac:dyDescent="0.25">
      <c r="A133" s="26" t="s">
        <v>10</v>
      </c>
      <c r="B133" s="7" t="s">
        <v>163</v>
      </c>
      <c r="C133" s="8" t="s">
        <v>166</v>
      </c>
      <c r="D133" s="48">
        <v>84</v>
      </c>
      <c r="E133" s="111">
        <v>127</v>
      </c>
      <c r="F133" s="10">
        <f>SUM(D133:E133)</f>
        <v>211</v>
      </c>
      <c r="G133" s="115">
        <f t="shared" si="1"/>
        <v>0.6018957345971564</v>
      </c>
    </row>
    <row r="134" spans="1:7" x14ac:dyDescent="0.25">
      <c r="A134" s="26" t="s">
        <v>10</v>
      </c>
      <c r="B134" s="7" t="s">
        <v>163</v>
      </c>
      <c r="C134" s="8" t="s">
        <v>167</v>
      </c>
      <c r="D134" s="48">
        <v>203</v>
      </c>
      <c r="E134" s="111">
        <v>483</v>
      </c>
      <c r="F134" s="10">
        <f>SUM(D134:E134)</f>
        <v>686</v>
      </c>
      <c r="G134" s="115">
        <f t="shared" si="1"/>
        <v>0.70408163265306123</v>
      </c>
    </row>
    <row r="135" spans="1:7" x14ac:dyDescent="0.25">
      <c r="A135" s="26" t="s">
        <v>10</v>
      </c>
      <c r="B135" s="7" t="s">
        <v>168</v>
      </c>
      <c r="C135" s="8" t="s">
        <v>544</v>
      </c>
      <c r="D135" s="48">
        <v>161</v>
      </c>
      <c r="E135" s="111">
        <v>192</v>
      </c>
      <c r="F135" s="10">
        <f>SUM(D135:E135)</f>
        <v>353</v>
      </c>
      <c r="G135" s="115">
        <f t="shared" si="1"/>
        <v>0.5439093484419264</v>
      </c>
    </row>
    <row r="136" spans="1:7" x14ac:dyDescent="0.25">
      <c r="A136" s="26" t="s">
        <v>10</v>
      </c>
      <c r="B136" s="7" t="s">
        <v>168</v>
      </c>
      <c r="C136" s="8" t="s">
        <v>169</v>
      </c>
      <c r="D136" s="48">
        <v>18</v>
      </c>
      <c r="E136" s="111">
        <v>116</v>
      </c>
      <c r="F136" s="10">
        <f>SUM(D136:E136)</f>
        <v>134</v>
      </c>
      <c r="G136" s="115">
        <f t="shared" si="1"/>
        <v>0.86567164179104472</v>
      </c>
    </row>
    <row r="137" spans="1:7" x14ac:dyDescent="0.25">
      <c r="A137" s="26" t="s">
        <v>10</v>
      </c>
      <c r="B137" s="7" t="s">
        <v>168</v>
      </c>
      <c r="C137" s="8" t="s">
        <v>170</v>
      </c>
      <c r="D137" s="48">
        <v>36</v>
      </c>
      <c r="E137" s="111">
        <v>316</v>
      </c>
      <c r="F137" s="10">
        <f>SUM(D137:E137)</f>
        <v>352</v>
      </c>
      <c r="G137" s="115">
        <f t="shared" si="1"/>
        <v>0.89772727272727271</v>
      </c>
    </row>
    <row r="138" spans="1:7" x14ac:dyDescent="0.25">
      <c r="A138" s="26" t="s">
        <v>10</v>
      </c>
      <c r="B138" s="7" t="s">
        <v>168</v>
      </c>
      <c r="C138" s="8" t="s">
        <v>171</v>
      </c>
      <c r="D138" s="48">
        <v>121</v>
      </c>
      <c r="E138" s="111">
        <v>343</v>
      </c>
      <c r="F138" s="10">
        <f>SUM(D138:E138)</f>
        <v>464</v>
      </c>
      <c r="G138" s="115">
        <f t="shared" si="1"/>
        <v>0.73922413793103448</v>
      </c>
    </row>
    <row r="139" spans="1:7" x14ac:dyDescent="0.25">
      <c r="A139" s="26" t="s">
        <v>10</v>
      </c>
      <c r="B139" s="7" t="s">
        <v>172</v>
      </c>
      <c r="C139" s="8" t="s">
        <v>173</v>
      </c>
      <c r="D139" s="48">
        <v>34</v>
      </c>
      <c r="E139" s="111">
        <v>86</v>
      </c>
      <c r="F139" s="10">
        <f>SUM(D139:E139)</f>
        <v>120</v>
      </c>
      <c r="G139" s="115">
        <f t="shared" si="1"/>
        <v>0.71666666666666667</v>
      </c>
    </row>
    <row r="140" spans="1:7" x14ac:dyDescent="0.25">
      <c r="A140" s="26" t="s">
        <v>10</v>
      </c>
      <c r="B140" s="7" t="s">
        <v>172</v>
      </c>
      <c r="C140" s="8" t="s">
        <v>174</v>
      </c>
      <c r="D140" s="48">
        <v>197</v>
      </c>
      <c r="E140" s="111">
        <v>208</v>
      </c>
      <c r="F140" s="10">
        <f>SUM(D140:E140)</f>
        <v>405</v>
      </c>
      <c r="G140" s="115">
        <f t="shared" si="1"/>
        <v>0.51358024691358029</v>
      </c>
    </row>
    <row r="141" spans="1:7" x14ac:dyDescent="0.25">
      <c r="A141" s="26" t="s">
        <v>10</v>
      </c>
      <c r="B141" s="7" t="s">
        <v>172</v>
      </c>
      <c r="C141" s="8" t="s">
        <v>172</v>
      </c>
      <c r="D141" s="48">
        <v>451</v>
      </c>
      <c r="E141" s="111">
        <v>538</v>
      </c>
      <c r="F141" s="10">
        <f>SUM(D141:E141)</f>
        <v>989</v>
      </c>
      <c r="G141" s="115">
        <f t="shared" si="1"/>
        <v>0.54398382204246709</v>
      </c>
    </row>
    <row r="142" spans="1:7" x14ac:dyDescent="0.25">
      <c r="A142" s="26" t="s">
        <v>10</v>
      </c>
      <c r="B142" s="7" t="s">
        <v>172</v>
      </c>
      <c r="C142" s="8" t="s">
        <v>546</v>
      </c>
      <c r="D142" s="48">
        <v>15</v>
      </c>
      <c r="E142" s="111">
        <v>584</v>
      </c>
      <c r="F142" s="10">
        <f>SUM(D142:E142)</f>
        <v>599</v>
      </c>
      <c r="G142" s="115">
        <f t="shared" ref="G142:G205" si="2">E142/F142</f>
        <v>0.97495826377295491</v>
      </c>
    </row>
    <row r="143" spans="1:7" x14ac:dyDescent="0.25">
      <c r="A143" s="26" t="s">
        <v>11</v>
      </c>
      <c r="B143" s="7" t="s">
        <v>11</v>
      </c>
      <c r="C143" s="8" t="s">
        <v>175</v>
      </c>
      <c r="D143" s="48">
        <v>1</v>
      </c>
      <c r="E143" s="111">
        <v>358</v>
      </c>
      <c r="F143" s="10">
        <f>SUM(D143:E143)</f>
        <v>359</v>
      </c>
      <c r="G143" s="115">
        <f t="shared" si="2"/>
        <v>0.99721448467966578</v>
      </c>
    </row>
    <row r="144" spans="1:7" x14ac:dyDescent="0.25">
      <c r="A144" s="26" t="s">
        <v>11</v>
      </c>
      <c r="B144" s="7" t="s">
        <v>11</v>
      </c>
      <c r="C144" s="8" t="s">
        <v>176</v>
      </c>
      <c r="D144" s="48">
        <v>8</v>
      </c>
      <c r="E144" s="111">
        <v>238</v>
      </c>
      <c r="F144" s="10">
        <f>SUM(D144:E144)</f>
        <v>246</v>
      </c>
      <c r="G144" s="115">
        <f t="shared" si="2"/>
        <v>0.96747967479674801</v>
      </c>
    </row>
    <row r="145" spans="1:7" x14ac:dyDescent="0.25">
      <c r="A145" s="26" t="s">
        <v>11</v>
      </c>
      <c r="B145" s="7" t="s">
        <v>11</v>
      </c>
      <c r="C145" s="8" t="s">
        <v>177</v>
      </c>
      <c r="D145" s="48">
        <v>74</v>
      </c>
      <c r="E145" s="111">
        <v>1030</v>
      </c>
      <c r="F145" s="10">
        <f>SUM(D145:E145)</f>
        <v>1104</v>
      </c>
      <c r="G145" s="115">
        <f t="shared" si="2"/>
        <v>0.93297101449275366</v>
      </c>
    </row>
    <row r="146" spans="1:7" x14ac:dyDescent="0.25">
      <c r="A146" s="26" t="s">
        <v>11</v>
      </c>
      <c r="B146" s="7" t="s">
        <v>178</v>
      </c>
      <c r="C146" s="8" t="s">
        <v>179</v>
      </c>
      <c r="D146" s="48">
        <v>12</v>
      </c>
      <c r="E146" s="111">
        <v>430</v>
      </c>
      <c r="F146" s="10">
        <f>SUM(D146:E146)</f>
        <v>442</v>
      </c>
      <c r="G146" s="115">
        <f t="shared" si="2"/>
        <v>0.97285067873303166</v>
      </c>
    </row>
    <row r="147" spans="1:7" x14ac:dyDescent="0.25">
      <c r="A147" s="26" t="s">
        <v>11</v>
      </c>
      <c r="B147" s="7" t="s">
        <v>178</v>
      </c>
      <c r="C147" s="8" t="s">
        <v>180</v>
      </c>
      <c r="D147" s="48">
        <v>5</v>
      </c>
      <c r="E147" s="111">
        <v>1312</v>
      </c>
      <c r="F147" s="10">
        <f>SUM(D147:E147)</f>
        <v>1317</v>
      </c>
      <c r="G147" s="115">
        <f t="shared" si="2"/>
        <v>0.99620349278663634</v>
      </c>
    </row>
    <row r="148" spans="1:7" x14ac:dyDescent="0.25">
      <c r="A148" s="26" t="s">
        <v>11</v>
      </c>
      <c r="B148" s="7" t="s">
        <v>178</v>
      </c>
      <c r="C148" s="8" t="s">
        <v>181</v>
      </c>
      <c r="D148" s="48">
        <v>105</v>
      </c>
      <c r="E148" s="111">
        <v>1179</v>
      </c>
      <c r="F148" s="10">
        <f>SUM(D148:E148)</f>
        <v>1284</v>
      </c>
      <c r="G148" s="115">
        <f t="shared" si="2"/>
        <v>0.91822429906542058</v>
      </c>
    </row>
    <row r="149" spans="1:7" x14ac:dyDescent="0.25">
      <c r="A149" s="26" t="s">
        <v>11</v>
      </c>
      <c r="B149" s="7" t="s">
        <v>182</v>
      </c>
      <c r="C149" s="8" t="s">
        <v>183</v>
      </c>
      <c r="D149" s="48">
        <v>0</v>
      </c>
      <c r="E149" s="111">
        <v>970</v>
      </c>
      <c r="F149" s="10">
        <f>SUM(D149:E149)</f>
        <v>970</v>
      </c>
      <c r="G149" s="115">
        <f t="shared" si="2"/>
        <v>1</v>
      </c>
    </row>
    <row r="150" spans="1:7" x14ac:dyDescent="0.25">
      <c r="A150" s="26" t="s">
        <v>11</v>
      </c>
      <c r="B150" s="7" t="s">
        <v>182</v>
      </c>
      <c r="C150" s="8" t="s">
        <v>184</v>
      </c>
      <c r="D150" s="48">
        <v>1</v>
      </c>
      <c r="E150" s="111">
        <v>663</v>
      </c>
      <c r="F150" s="10">
        <f>SUM(D150:E150)</f>
        <v>664</v>
      </c>
      <c r="G150" s="115">
        <f t="shared" si="2"/>
        <v>0.99849397590361444</v>
      </c>
    </row>
    <row r="151" spans="1:7" x14ac:dyDescent="0.25">
      <c r="A151" s="26" t="s">
        <v>11</v>
      </c>
      <c r="B151" s="7" t="s">
        <v>182</v>
      </c>
      <c r="C151" s="8" t="s">
        <v>185</v>
      </c>
      <c r="D151" s="48">
        <v>0</v>
      </c>
      <c r="E151" s="111">
        <v>697</v>
      </c>
      <c r="F151" s="10">
        <f>SUM(D151:E151)</f>
        <v>697</v>
      </c>
      <c r="G151" s="115">
        <f t="shared" si="2"/>
        <v>1</v>
      </c>
    </row>
    <row r="152" spans="1:7" x14ac:dyDescent="0.25">
      <c r="A152" s="26" t="s">
        <v>11</v>
      </c>
      <c r="B152" s="7" t="s">
        <v>186</v>
      </c>
      <c r="C152" s="8" t="s">
        <v>187</v>
      </c>
      <c r="D152" s="48">
        <v>7</v>
      </c>
      <c r="E152" s="111">
        <v>714</v>
      </c>
      <c r="F152" s="10">
        <f>SUM(D152:E152)</f>
        <v>721</v>
      </c>
      <c r="G152" s="115">
        <f t="shared" si="2"/>
        <v>0.99029126213592233</v>
      </c>
    </row>
    <row r="153" spans="1:7" x14ac:dyDescent="0.25">
      <c r="A153" s="26" t="s">
        <v>11</v>
      </c>
      <c r="B153" s="7" t="s">
        <v>186</v>
      </c>
      <c r="C153" s="8" t="s">
        <v>188</v>
      </c>
      <c r="D153" s="48">
        <v>63</v>
      </c>
      <c r="E153" s="111">
        <v>646</v>
      </c>
      <c r="F153" s="10">
        <f>SUM(D153:E153)</f>
        <v>709</v>
      </c>
      <c r="G153" s="115">
        <f t="shared" si="2"/>
        <v>0.91114245416078987</v>
      </c>
    </row>
    <row r="154" spans="1:7" x14ac:dyDescent="0.25">
      <c r="A154" s="26" t="s">
        <v>11</v>
      </c>
      <c r="B154" s="7" t="s">
        <v>186</v>
      </c>
      <c r="C154" s="8" t="s">
        <v>189</v>
      </c>
      <c r="D154" s="48">
        <v>1</v>
      </c>
      <c r="E154" s="111">
        <v>871</v>
      </c>
      <c r="F154" s="10">
        <f>SUM(D154:E154)</f>
        <v>872</v>
      </c>
      <c r="G154" s="115">
        <f t="shared" si="2"/>
        <v>0.99885321100917435</v>
      </c>
    </row>
    <row r="155" spans="1:7" x14ac:dyDescent="0.25">
      <c r="A155" s="26" t="s">
        <v>11</v>
      </c>
      <c r="B155" s="7" t="s">
        <v>190</v>
      </c>
      <c r="C155" s="8" t="s">
        <v>191</v>
      </c>
      <c r="D155" s="48">
        <v>95</v>
      </c>
      <c r="E155" s="111">
        <v>791</v>
      </c>
      <c r="F155" s="10">
        <f>SUM(D155:E155)</f>
        <v>886</v>
      </c>
      <c r="G155" s="115">
        <f t="shared" si="2"/>
        <v>0.89277652370203164</v>
      </c>
    </row>
    <row r="156" spans="1:7" x14ac:dyDescent="0.25">
      <c r="A156" s="26" t="s">
        <v>11</v>
      </c>
      <c r="B156" s="7" t="s">
        <v>190</v>
      </c>
      <c r="C156" s="8" t="s">
        <v>192</v>
      </c>
      <c r="D156" s="48">
        <v>50</v>
      </c>
      <c r="E156" s="111">
        <v>663</v>
      </c>
      <c r="F156" s="10">
        <f>SUM(D156:E156)</f>
        <v>713</v>
      </c>
      <c r="G156" s="115">
        <f t="shared" si="2"/>
        <v>0.92987377279102379</v>
      </c>
    </row>
    <row r="157" spans="1:7" x14ac:dyDescent="0.25">
      <c r="A157" s="26" t="s">
        <v>12</v>
      </c>
      <c r="B157" s="7" t="s">
        <v>193</v>
      </c>
      <c r="C157" s="8" t="s">
        <v>194</v>
      </c>
      <c r="D157" s="48">
        <v>72</v>
      </c>
      <c r="E157" s="111">
        <v>419</v>
      </c>
      <c r="F157" s="10">
        <f>SUM(D157:E157)</f>
        <v>491</v>
      </c>
      <c r="G157" s="115">
        <f t="shared" si="2"/>
        <v>0.85336048879837068</v>
      </c>
    </row>
    <row r="158" spans="1:7" x14ac:dyDescent="0.25">
      <c r="A158" s="26" t="s">
        <v>12</v>
      </c>
      <c r="B158" s="7" t="s">
        <v>193</v>
      </c>
      <c r="C158" s="8" t="s">
        <v>195</v>
      </c>
      <c r="D158" s="48">
        <v>61</v>
      </c>
      <c r="E158" s="111">
        <v>480</v>
      </c>
      <c r="F158" s="10">
        <f>SUM(D158:E158)</f>
        <v>541</v>
      </c>
      <c r="G158" s="115">
        <f t="shared" si="2"/>
        <v>0.88724584103512016</v>
      </c>
    </row>
    <row r="159" spans="1:7" x14ac:dyDescent="0.25">
      <c r="A159" s="26" t="s">
        <v>12</v>
      </c>
      <c r="B159" s="7" t="s">
        <v>12</v>
      </c>
      <c r="C159" s="8" t="s">
        <v>196</v>
      </c>
      <c r="D159" s="48">
        <v>142</v>
      </c>
      <c r="E159" s="111">
        <v>574</v>
      </c>
      <c r="F159" s="10">
        <f>SUM(D159:E159)</f>
        <v>716</v>
      </c>
      <c r="G159" s="115">
        <f t="shared" si="2"/>
        <v>0.8016759776536313</v>
      </c>
    </row>
    <row r="160" spans="1:7" x14ac:dyDescent="0.25">
      <c r="A160" s="26" t="s">
        <v>12</v>
      </c>
      <c r="B160" s="7" t="s">
        <v>12</v>
      </c>
      <c r="C160" s="8" t="s">
        <v>197</v>
      </c>
      <c r="D160" s="48">
        <v>329</v>
      </c>
      <c r="E160" s="111">
        <v>1448</v>
      </c>
      <c r="F160" s="10">
        <f>SUM(D160:E160)</f>
        <v>1777</v>
      </c>
      <c r="G160" s="115">
        <f t="shared" si="2"/>
        <v>0.81485649971862695</v>
      </c>
    </row>
    <row r="161" spans="1:7" x14ac:dyDescent="0.25">
      <c r="A161" s="26" t="s">
        <v>12</v>
      </c>
      <c r="B161" s="7" t="s">
        <v>12</v>
      </c>
      <c r="C161" s="8" t="s">
        <v>198</v>
      </c>
      <c r="D161" s="48">
        <v>17</v>
      </c>
      <c r="E161" s="111">
        <v>878</v>
      </c>
      <c r="F161" s="10">
        <f>SUM(D161:E161)</f>
        <v>895</v>
      </c>
      <c r="G161" s="115">
        <f t="shared" si="2"/>
        <v>0.98100558659217874</v>
      </c>
    </row>
    <row r="162" spans="1:7" x14ac:dyDescent="0.25">
      <c r="A162" s="26" t="s">
        <v>12</v>
      </c>
      <c r="B162" s="7" t="s">
        <v>12</v>
      </c>
      <c r="C162" s="8" t="s">
        <v>199</v>
      </c>
      <c r="D162" s="48">
        <v>95</v>
      </c>
      <c r="E162" s="111">
        <v>458</v>
      </c>
      <c r="F162" s="10">
        <f>SUM(D162:E162)</f>
        <v>553</v>
      </c>
      <c r="G162" s="115">
        <f t="shared" si="2"/>
        <v>0.82820976491862563</v>
      </c>
    </row>
    <row r="163" spans="1:7" x14ac:dyDescent="0.25">
      <c r="A163" s="26" t="s">
        <v>12</v>
      </c>
      <c r="B163" s="7" t="s">
        <v>200</v>
      </c>
      <c r="C163" s="8" t="s">
        <v>201</v>
      </c>
      <c r="D163" s="48">
        <v>19</v>
      </c>
      <c r="E163" s="111">
        <v>500</v>
      </c>
      <c r="F163" s="10">
        <f>SUM(D163:E163)</f>
        <v>519</v>
      </c>
      <c r="G163" s="115">
        <f t="shared" si="2"/>
        <v>0.96339113680154143</v>
      </c>
    </row>
    <row r="164" spans="1:7" x14ac:dyDescent="0.25">
      <c r="A164" s="26" t="s">
        <v>12</v>
      </c>
      <c r="B164" s="7" t="s">
        <v>200</v>
      </c>
      <c r="C164" s="8" t="s">
        <v>202</v>
      </c>
      <c r="D164" s="48">
        <v>43</v>
      </c>
      <c r="E164" s="111">
        <v>502</v>
      </c>
      <c r="F164" s="10">
        <f>SUM(D164:E164)</f>
        <v>545</v>
      </c>
      <c r="G164" s="115">
        <f t="shared" si="2"/>
        <v>0.92110091743119271</v>
      </c>
    </row>
    <row r="165" spans="1:7" x14ac:dyDescent="0.25">
      <c r="A165" s="26" t="s">
        <v>12</v>
      </c>
      <c r="B165" s="7" t="s">
        <v>200</v>
      </c>
      <c r="C165" s="8" t="s">
        <v>203</v>
      </c>
      <c r="D165" s="48">
        <v>30</v>
      </c>
      <c r="E165" s="111">
        <v>460</v>
      </c>
      <c r="F165" s="10">
        <f>SUM(D165:E165)</f>
        <v>490</v>
      </c>
      <c r="G165" s="115">
        <f t="shared" si="2"/>
        <v>0.93877551020408168</v>
      </c>
    </row>
    <row r="166" spans="1:7" x14ac:dyDescent="0.25">
      <c r="A166" s="26" t="s">
        <v>12</v>
      </c>
      <c r="B166" s="7" t="s">
        <v>204</v>
      </c>
      <c r="C166" s="8" t="s">
        <v>205</v>
      </c>
      <c r="D166" s="48">
        <v>0</v>
      </c>
      <c r="E166" s="111">
        <v>571</v>
      </c>
      <c r="F166" s="10">
        <f>SUM(D166:E166)</f>
        <v>571</v>
      </c>
      <c r="G166" s="115">
        <f t="shared" si="2"/>
        <v>1</v>
      </c>
    </row>
    <row r="167" spans="1:7" x14ac:dyDescent="0.25">
      <c r="A167" s="26" t="s">
        <v>12</v>
      </c>
      <c r="B167" s="7" t="s">
        <v>204</v>
      </c>
      <c r="C167" s="8" t="s">
        <v>206</v>
      </c>
      <c r="D167" s="48">
        <v>0</v>
      </c>
      <c r="E167" s="111">
        <v>343</v>
      </c>
      <c r="F167" s="10">
        <f>SUM(D167:E167)</f>
        <v>343</v>
      </c>
      <c r="G167" s="115">
        <f t="shared" si="2"/>
        <v>1</v>
      </c>
    </row>
    <row r="168" spans="1:7" x14ac:dyDescent="0.25">
      <c r="A168" s="26" t="s">
        <v>12</v>
      </c>
      <c r="B168" s="7" t="s">
        <v>204</v>
      </c>
      <c r="C168" s="8" t="s">
        <v>207</v>
      </c>
      <c r="D168" s="48">
        <v>9</v>
      </c>
      <c r="E168" s="111">
        <v>283</v>
      </c>
      <c r="F168" s="10">
        <f>SUM(D168:E168)</f>
        <v>292</v>
      </c>
      <c r="G168" s="115">
        <f t="shared" si="2"/>
        <v>0.96917808219178081</v>
      </c>
    </row>
    <row r="169" spans="1:7" x14ac:dyDescent="0.25">
      <c r="A169" s="26" t="s">
        <v>12</v>
      </c>
      <c r="B169" s="7" t="s">
        <v>204</v>
      </c>
      <c r="C169" s="8" t="s">
        <v>208</v>
      </c>
      <c r="D169" s="48">
        <v>206</v>
      </c>
      <c r="E169" s="111">
        <v>817</v>
      </c>
      <c r="F169" s="10">
        <f>SUM(D169:E169)</f>
        <v>1023</v>
      </c>
      <c r="G169" s="115">
        <f t="shared" si="2"/>
        <v>0.79863147605083085</v>
      </c>
    </row>
    <row r="170" spans="1:7" x14ac:dyDescent="0.25">
      <c r="A170" s="26" t="s">
        <v>13</v>
      </c>
      <c r="B170" s="7" t="s">
        <v>209</v>
      </c>
      <c r="C170" s="8" t="s">
        <v>210</v>
      </c>
      <c r="D170" s="48">
        <v>218</v>
      </c>
      <c r="E170" s="111">
        <v>1087</v>
      </c>
      <c r="F170" s="10">
        <f>SUM(D170:E170)</f>
        <v>1305</v>
      </c>
      <c r="G170" s="115">
        <f t="shared" si="2"/>
        <v>0.83295019157088124</v>
      </c>
    </row>
    <row r="171" spans="1:7" x14ac:dyDescent="0.25">
      <c r="A171" s="26" t="s">
        <v>13</v>
      </c>
      <c r="B171" s="7" t="s">
        <v>209</v>
      </c>
      <c r="C171" s="8" t="s">
        <v>211</v>
      </c>
      <c r="D171" s="48">
        <v>9</v>
      </c>
      <c r="E171" s="111">
        <v>97</v>
      </c>
      <c r="F171" s="10">
        <f>SUM(D171:E171)</f>
        <v>106</v>
      </c>
      <c r="G171" s="115">
        <f t="shared" si="2"/>
        <v>0.91509433962264153</v>
      </c>
    </row>
    <row r="172" spans="1:7" x14ac:dyDescent="0.25">
      <c r="A172" s="26" t="s">
        <v>13</v>
      </c>
      <c r="B172" s="7" t="s">
        <v>212</v>
      </c>
      <c r="C172" s="8" t="s">
        <v>213</v>
      </c>
      <c r="D172" s="48">
        <v>82</v>
      </c>
      <c r="E172" s="111">
        <v>720</v>
      </c>
      <c r="F172" s="10">
        <f>SUM(D172:E172)</f>
        <v>802</v>
      </c>
      <c r="G172" s="115">
        <f t="shared" si="2"/>
        <v>0.89775561097256862</v>
      </c>
    </row>
    <row r="173" spans="1:7" x14ac:dyDescent="0.25">
      <c r="A173" s="26" t="s">
        <v>13</v>
      </c>
      <c r="B173" s="7" t="s">
        <v>212</v>
      </c>
      <c r="C173" s="8" t="s">
        <v>214</v>
      </c>
      <c r="D173" s="48">
        <v>59</v>
      </c>
      <c r="E173" s="111">
        <v>785</v>
      </c>
      <c r="F173" s="10">
        <f>SUM(D173:E173)</f>
        <v>844</v>
      </c>
      <c r="G173" s="115">
        <f t="shared" si="2"/>
        <v>0.93009478672985779</v>
      </c>
    </row>
    <row r="174" spans="1:7" x14ac:dyDescent="0.25">
      <c r="A174" s="26" t="s">
        <v>13</v>
      </c>
      <c r="B174" s="7" t="s">
        <v>13</v>
      </c>
      <c r="C174" s="8" t="s">
        <v>215</v>
      </c>
      <c r="D174" s="48">
        <v>126</v>
      </c>
      <c r="E174" s="111">
        <v>1519</v>
      </c>
      <c r="F174" s="10">
        <f>SUM(D174:E174)</f>
        <v>1645</v>
      </c>
      <c r="G174" s="115">
        <f t="shared" si="2"/>
        <v>0.92340425531914894</v>
      </c>
    </row>
    <row r="175" spans="1:7" x14ac:dyDescent="0.25">
      <c r="A175" s="26" t="s">
        <v>13</v>
      </c>
      <c r="B175" s="7" t="s">
        <v>219</v>
      </c>
      <c r="C175" s="8" t="s">
        <v>220</v>
      </c>
      <c r="D175" s="48">
        <v>440</v>
      </c>
      <c r="E175" s="111">
        <v>1107</v>
      </c>
      <c r="F175" s="10">
        <f>SUM(D175:E175)</f>
        <v>1547</v>
      </c>
      <c r="G175" s="115">
        <f t="shared" si="2"/>
        <v>0.71557853910795088</v>
      </c>
    </row>
    <row r="176" spans="1:7" x14ac:dyDescent="0.25">
      <c r="A176" s="26" t="s">
        <v>13</v>
      </c>
      <c r="B176" s="7" t="s">
        <v>219</v>
      </c>
      <c r="C176" s="8" t="s">
        <v>221</v>
      </c>
      <c r="D176" s="48">
        <v>190</v>
      </c>
      <c r="E176" s="111">
        <v>460</v>
      </c>
      <c r="F176" s="10">
        <f>SUM(D176:E176)</f>
        <v>650</v>
      </c>
      <c r="G176" s="115">
        <f t="shared" si="2"/>
        <v>0.70769230769230773</v>
      </c>
    </row>
    <row r="177" spans="1:7" x14ac:dyDescent="0.25">
      <c r="A177" s="26" t="s">
        <v>13</v>
      </c>
      <c r="B177" s="7" t="s">
        <v>222</v>
      </c>
      <c r="C177" s="8" t="s">
        <v>223</v>
      </c>
      <c r="D177" s="48">
        <v>372</v>
      </c>
      <c r="E177" s="111">
        <v>2292</v>
      </c>
      <c r="F177" s="10">
        <f>SUM(D177:E177)</f>
        <v>2664</v>
      </c>
      <c r="G177" s="115">
        <f t="shared" si="2"/>
        <v>0.86036036036036034</v>
      </c>
    </row>
    <row r="178" spans="1:7" x14ac:dyDescent="0.25">
      <c r="A178" s="26" t="s">
        <v>13</v>
      </c>
      <c r="B178" s="7" t="s">
        <v>224</v>
      </c>
      <c r="C178" s="8" t="s">
        <v>225</v>
      </c>
      <c r="D178" s="48">
        <v>81</v>
      </c>
      <c r="E178" s="111">
        <v>261</v>
      </c>
      <c r="F178" s="10">
        <f>SUM(D178:E178)</f>
        <v>342</v>
      </c>
      <c r="G178" s="115">
        <f t="shared" si="2"/>
        <v>0.76315789473684215</v>
      </c>
    </row>
    <row r="179" spans="1:7" x14ac:dyDescent="0.25">
      <c r="A179" s="26" t="s">
        <v>13</v>
      </c>
      <c r="B179" s="7" t="s">
        <v>224</v>
      </c>
      <c r="C179" s="8" t="s">
        <v>226</v>
      </c>
      <c r="D179" s="48">
        <v>177</v>
      </c>
      <c r="E179" s="111">
        <v>716</v>
      </c>
      <c r="F179" s="10">
        <f>SUM(D179:E179)</f>
        <v>893</v>
      </c>
      <c r="G179" s="115">
        <f t="shared" si="2"/>
        <v>0.80179171332586785</v>
      </c>
    </row>
    <row r="180" spans="1:7" x14ac:dyDescent="0.25">
      <c r="A180" s="26" t="s">
        <v>14</v>
      </c>
      <c r="B180" s="7" t="s">
        <v>227</v>
      </c>
      <c r="C180" s="8" t="s">
        <v>228</v>
      </c>
      <c r="D180" s="48">
        <v>6</v>
      </c>
      <c r="E180" s="111">
        <v>316</v>
      </c>
      <c r="F180" s="10">
        <f>SUM(D180:E180)</f>
        <v>322</v>
      </c>
      <c r="G180" s="115">
        <f t="shared" si="2"/>
        <v>0.98136645962732916</v>
      </c>
    </row>
    <row r="181" spans="1:7" x14ac:dyDescent="0.25">
      <c r="A181" s="26" t="s">
        <v>14</v>
      </c>
      <c r="B181" s="7" t="s">
        <v>227</v>
      </c>
      <c r="C181" s="8" t="s">
        <v>229</v>
      </c>
      <c r="D181" s="48">
        <v>0</v>
      </c>
      <c r="E181" s="111">
        <v>808</v>
      </c>
      <c r="F181" s="10">
        <f>SUM(D181:E181)</f>
        <v>808</v>
      </c>
      <c r="G181" s="115">
        <f t="shared" si="2"/>
        <v>1</v>
      </c>
    </row>
    <row r="182" spans="1:7" x14ac:dyDescent="0.25">
      <c r="A182" s="26" t="s">
        <v>14</v>
      </c>
      <c r="B182" s="7" t="s">
        <v>227</v>
      </c>
      <c r="C182" s="8" t="s">
        <v>230</v>
      </c>
      <c r="D182" s="48">
        <v>43</v>
      </c>
      <c r="E182" s="111">
        <v>706</v>
      </c>
      <c r="F182" s="10">
        <f>SUM(D182:E182)</f>
        <v>749</v>
      </c>
      <c r="G182" s="115">
        <f t="shared" si="2"/>
        <v>0.9425901201602136</v>
      </c>
    </row>
    <row r="183" spans="1:7" x14ac:dyDescent="0.25">
      <c r="A183" s="26" t="s">
        <v>14</v>
      </c>
      <c r="B183" s="7" t="s">
        <v>14</v>
      </c>
      <c r="C183" s="8" t="s">
        <v>231</v>
      </c>
      <c r="D183" s="48">
        <v>46</v>
      </c>
      <c r="E183" s="111">
        <v>335</v>
      </c>
      <c r="F183" s="10">
        <f>SUM(D183:E183)</f>
        <v>381</v>
      </c>
      <c r="G183" s="115">
        <f t="shared" si="2"/>
        <v>0.87926509186351709</v>
      </c>
    </row>
    <row r="184" spans="1:7" x14ac:dyDescent="0.25">
      <c r="A184" s="26" t="s">
        <v>14</v>
      </c>
      <c r="B184" s="7" t="s">
        <v>14</v>
      </c>
      <c r="C184" s="8" t="s">
        <v>232</v>
      </c>
      <c r="D184" s="48">
        <v>47</v>
      </c>
      <c r="E184" s="111">
        <v>1161</v>
      </c>
      <c r="F184" s="10">
        <f>SUM(D184:E184)</f>
        <v>1208</v>
      </c>
      <c r="G184" s="115">
        <f t="shared" si="2"/>
        <v>0.96109271523178808</v>
      </c>
    </row>
    <row r="185" spans="1:7" x14ac:dyDescent="0.25">
      <c r="A185" s="26" t="s">
        <v>14</v>
      </c>
      <c r="B185" s="7" t="s">
        <v>233</v>
      </c>
      <c r="C185" s="8" t="s">
        <v>234</v>
      </c>
      <c r="D185" s="48">
        <v>91</v>
      </c>
      <c r="E185" s="111">
        <v>619</v>
      </c>
      <c r="F185" s="10">
        <f>SUM(D185:E185)</f>
        <v>710</v>
      </c>
      <c r="G185" s="115">
        <f t="shared" si="2"/>
        <v>0.87183098591549291</v>
      </c>
    </row>
    <row r="186" spans="1:7" x14ac:dyDescent="0.25">
      <c r="A186" s="26" t="s">
        <v>14</v>
      </c>
      <c r="B186" s="7" t="s">
        <v>233</v>
      </c>
      <c r="C186" s="8" t="s">
        <v>235</v>
      </c>
      <c r="D186" s="48">
        <v>114</v>
      </c>
      <c r="E186" s="111">
        <v>414</v>
      </c>
      <c r="F186" s="10">
        <f>SUM(D186:E186)</f>
        <v>528</v>
      </c>
      <c r="G186" s="115">
        <f t="shared" si="2"/>
        <v>0.78409090909090906</v>
      </c>
    </row>
    <row r="187" spans="1:7" x14ac:dyDescent="0.25">
      <c r="A187" s="26" t="s">
        <v>14</v>
      </c>
      <c r="B187" s="7" t="s">
        <v>233</v>
      </c>
      <c r="C187" s="8" t="s">
        <v>236</v>
      </c>
      <c r="D187" s="48">
        <v>279</v>
      </c>
      <c r="E187" s="111">
        <v>650</v>
      </c>
      <c r="F187" s="10">
        <f>SUM(D187:E187)</f>
        <v>929</v>
      </c>
      <c r="G187" s="115">
        <f t="shared" si="2"/>
        <v>0.69967707212055974</v>
      </c>
    </row>
    <row r="188" spans="1:7" x14ac:dyDescent="0.25">
      <c r="A188" s="26" t="s">
        <v>14</v>
      </c>
      <c r="B188" s="7" t="s">
        <v>237</v>
      </c>
      <c r="C188" s="8" t="s">
        <v>238</v>
      </c>
      <c r="D188" s="48">
        <v>29</v>
      </c>
      <c r="E188" s="111">
        <v>237</v>
      </c>
      <c r="F188" s="10">
        <f>SUM(D188:E188)</f>
        <v>266</v>
      </c>
      <c r="G188" s="115">
        <f t="shared" si="2"/>
        <v>0.89097744360902253</v>
      </c>
    </row>
    <row r="189" spans="1:7" x14ac:dyDescent="0.25">
      <c r="A189" s="26" t="s">
        <v>14</v>
      </c>
      <c r="B189" s="7" t="s">
        <v>237</v>
      </c>
      <c r="C189" s="8" t="s">
        <v>239</v>
      </c>
      <c r="D189" s="48">
        <v>54</v>
      </c>
      <c r="E189" s="111">
        <v>491</v>
      </c>
      <c r="F189" s="10">
        <f>SUM(D189:E189)</f>
        <v>545</v>
      </c>
      <c r="G189" s="115">
        <f t="shared" si="2"/>
        <v>0.90091743119266054</v>
      </c>
    </row>
    <row r="190" spans="1:7" x14ac:dyDescent="0.25">
      <c r="A190" s="26" t="s">
        <v>15</v>
      </c>
      <c r="B190" s="7" t="s">
        <v>242</v>
      </c>
      <c r="C190" s="8" t="s">
        <v>243</v>
      </c>
      <c r="D190" s="48">
        <v>1</v>
      </c>
      <c r="E190" s="111">
        <v>242</v>
      </c>
      <c r="F190" s="10">
        <f>SUM(D190:E190)</f>
        <v>243</v>
      </c>
      <c r="G190" s="115">
        <f t="shared" si="2"/>
        <v>0.99588477366255146</v>
      </c>
    </row>
    <row r="191" spans="1:7" x14ac:dyDescent="0.25">
      <c r="A191" s="26" t="s">
        <v>15</v>
      </c>
      <c r="B191" s="7" t="s">
        <v>242</v>
      </c>
      <c r="C191" s="8" t="s">
        <v>244</v>
      </c>
      <c r="D191" s="48">
        <v>5</v>
      </c>
      <c r="E191" s="111">
        <v>156</v>
      </c>
      <c r="F191" s="10">
        <f>SUM(D191:E191)</f>
        <v>161</v>
      </c>
      <c r="G191" s="115">
        <f t="shared" si="2"/>
        <v>0.96894409937888204</v>
      </c>
    </row>
    <row r="192" spans="1:7" x14ac:dyDescent="0.25">
      <c r="A192" s="26" t="s">
        <v>15</v>
      </c>
      <c r="B192" s="7" t="s">
        <v>242</v>
      </c>
      <c r="C192" s="8" t="s">
        <v>245</v>
      </c>
      <c r="D192" s="48">
        <v>3</v>
      </c>
      <c r="E192" s="111">
        <v>299</v>
      </c>
      <c r="F192" s="10">
        <f>SUM(D192:E192)</f>
        <v>302</v>
      </c>
      <c r="G192" s="115">
        <f t="shared" si="2"/>
        <v>0.99006622516556286</v>
      </c>
    </row>
    <row r="193" spans="1:7" x14ac:dyDescent="0.25">
      <c r="A193" s="26" t="s">
        <v>15</v>
      </c>
      <c r="B193" s="7" t="s">
        <v>246</v>
      </c>
      <c r="C193" s="8" t="s">
        <v>247</v>
      </c>
      <c r="D193" s="48">
        <v>55</v>
      </c>
      <c r="E193" s="111">
        <v>453</v>
      </c>
      <c r="F193" s="10">
        <f>SUM(D193:E193)</f>
        <v>508</v>
      </c>
      <c r="G193" s="115">
        <f t="shared" si="2"/>
        <v>0.8917322834645669</v>
      </c>
    </row>
    <row r="194" spans="1:7" x14ac:dyDescent="0.25">
      <c r="A194" s="26" t="s">
        <v>15</v>
      </c>
      <c r="B194" s="7" t="s">
        <v>246</v>
      </c>
      <c r="C194" s="8" t="s">
        <v>248</v>
      </c>
      <c r="D194" s="48">
        <v>3</v>
      </c>
      <c r="E194" s="111">
        <v>350</v>
      </c>
      <c r="F194" s="10">
        <f>SUM(D194:E194)</f>
        <v>353</v>
      </c>
      <c r="G194" s="115">
        <f t="shared" si="2"/>
        <v>0.99150141643059486</v>
      </c>
    </row>
    <row r="195" spans="1:7" x14ac:dyDescent="0.25">
      <c r="A195" s="26" t="s">
        <v>15</v>
      </c>
      <c r="B195" s="7" t="s">
        <v>246</v>
      </c>
      <c r="C195" s="8" t="s">
        <v>249</v>
      </c>
      <c r="D195" s="48">
        <v>76</v>
      </c>
      <c r="E195" s="111">
        <v>785</v>
      </c>
      <c r="F195" s="10">
        <f>SUM(D195:E195)</f>
        <v>861</v>
      </c>
      <c r="G195" s="115">
        <f t="shared" si="2"/>
        <v>0.91173054587688729</v>
      </c>
    </row>
    <row r="196" spans="1:7" x14ac:dyDescent="0.25">
      <c r="A196" s="26" t="s">
        <v>15</v>
      </c>
      <c r="B196" s="7" t="s">
        <v>15</v>
      </c>
      <c r="C196" s="8" t="s">
        <v>250</v>
      </c>
      <c r="D196" s="48">
        <v>10</v>
      </c>
      <c r="E196" s="111">
        <v>350</v>
      </c>
      <c r="F196" s="10">
        <f>SUM(D196:E196)</f>
        <v>360</v>
      </c>
      <c r="G196" s="115">
        <f t="shared" si="2"/>
        <v>0.97222222222222221</v>
      </c>
    </row>
    <row r="197" spans="1:7" x14ac:dyDescent="0.25">
      <c r="A197" s="26" t="s">
        <v>15</v>
      </c>
      <c r="B197" s="7" t="s">
        <v>15</v>
      </c>
      <c r="C197" s="8" t="s">
        <v>251</v>
      </c>
      <c r="D197" s="48">
        <v>1</v>
      </c>
      <c r="E197" s="111">
        <v>286</v>
      </c>
      <c r="F197" s="10">
        <f>SUM(D197:E197)</f>
        <v>287</v>
      </c>
      <c r="G197" s="115">
        <f t="shared" si="2"/>
        <v>0.99651567944250874</v>
      </c>
    </row>
    <row r="198" spans="1:7" x14ac:dyDescent="0.25">
      <c r="A198" s="26" t="s">
        <v>15</v>
      </c>
      <c r="B198" s="7" t="s">
        <v>15</v>
      </c>
      <c r="C198" s="8" t="s">
        <v>252</v>
      </c>
      <c r="D198" s="48">
        <v>29</v>
      </c>
      <c r="E198" s="111">
        <v>532</v>
      </c>
      <c r="F198" s="10">
        <f>SUM(D198:E198)</f>
        <v>561</v>
      </c>
      <c r="G198" s="115">
        <f t="shared" si="2"/>
        <v>0.94830659536541895</v>
      </c>
    </row>
    <row r="199" spans="1:7" x14ac:dyDescent="0.25">
      <c r="A199" s="26" t="s">
        <v>15</v>
      </c>
      <c r="B199" s="7" t="s">
        <v>15</v>
      </c>
      <c r="C199" s="8" t="s">
        <v>253</v>
      </c>
      <c r="D199" s="48">
        <v>45</v>
      </c>
      <c r="E199" s="111">
        <v>628</v>
      </c>
      <c r="F199" s="10">
        <f>SUM(D199:E199)</f>
        <v>673</v>
      </c>
      <c r="G199" s="115">
        <f t="shared" si="2"/>
        <v>0.93313521545319467</v>
      </c>
    </row>
    <row r="200" spans="1:7" x14ac:dyDescent="0.25">
      <c r="A200" s="26" t="s">
        <v>15</v>
      </c>
      <c r="B200" s="7" t="s">
        <v>15</v>
      </c>
      <c r="C200" s="8" t="s">
        <v>254</v>
      </c>
      <c r="D200" s="48">
        <v>7</v>
      </c>
      <c r="E200" s="111">
        <v>142</v>
      </c>
      <c r="F200" s="10">
        <f>SUM(D200:E200)</f>
        <v>149</v>
      </c>
      <c r="G200" s="115">
        <f t="shared" si="2"/>
        <v>0.95302013422818788</v>
      </c>
    </row>
    <row r="201" spans="1:7" x14ac:dyDescent="0.25">
      <c r="A201" s="26" t="s">
        <v>15</v>
      </c>
      <c r="B201" s="7" t="s">
        <v>263</v>
      </c>
      <c r="C201" s="8" t="s">
        <v>264</v>
      </c>
      <c r="D201" s="48">
        <v>0</v>
      </c>
      <c r="E201" s="111">
        <v>362</v>
      </c>
      <c r="F201" s="10">
        <f>SUM(D201:E201)</f>
        <v>362</v>
      </c>
      <c r="G201" s="115">
        <f t="shared" si="2"/>
        <v>1</v>
      </c>
    </row>
    <row r="202" spans="1:7" x14ac:dyDescent="0.25">
      <c r="A202" s="26" t="s">
        <v>15</v>
      </c>
      <c r="B202" s="7" t="s">
        <v>263</v>
      </c>
      <c r="C202" s="8" t="s">
        <v>265</v>
      </c>
      <c r="D202" s="48">
        <v>0</v>
      </c>
      <c r="E202" s="111">
        <v>177</v>
      </c>
      <c r="F202" s="10">
        <f>SUM(D202:E202)</f>
        <v>177</v>
      </c>
      <c r="G202" s="115">
        <f t="shared" si="2"/>
        <v>1</v>
      </c>
    </row>
    <row r="203" spans="1:7" x14ac:dyDescent="0.25">
      <c r="A203" s="26" t="s">
        <v>15</v>
      </c>
      <c r="B203" s="7" t="s">
        <v>263</v>
      </c>
      <c r="C203" s="8" t="s">
        <v>266</v>
      </c>
      <c r="D203" s="48">
        <v>0</v>
      </c>
      <c r="E203" s="111">
        <v>286</v>
      </c>
      <c r="F203" s="10">
        <f>SUM(D203:E203)</f>
        <v>286</v>
      </c>
      <c r="G203" s="115">
        <f t="shared" si="2"/>
        <v>1</v>
      </c>
    </row>
    <row r="204" spans="1:7" x14ac:dyDescent="0.25">
      <c r="A204" s="26" t="s">
        <v>15</v>
      </c>
      <c r="B204" s="7" t="s">
        <v>263</v>
      </c>
      <c r="C204" s="8" t="s">
        <v>267</v>
      </c>
      <c r="D204" s="48">
        <v>0</v>
      </c>
      <c r="E204" s="111">
        <v>99</v>
      </c>
      <c r="F204" s="10">
        <f>SUM(D204:E204)</f>
        <v>99</v>
      </c>
      <c r="G204" s="115">
        <f t="shared" si="2"/>
        <v>1</v>
      </c>
    </row>
    <row r="205" spans="1:7" x14ac:dyDescent="0.25">
      <c r="A205" s="26" t="s">
        <v>16</v>
      </c>
      <c r="B205" s="7" t="s">
        <v>268</v>
      </c>
      <c r="C205" s="8" t="s">
        <v>269</v>
      </c>
      <c r="D205" s="48">
        <v>89</v>
      </c>
      <c r="E205" s="111">
        <v>549</v>
      </c>
      <c r="F205" s="10">
        <f>SUM(D205:E205)</f>
        <v>638</v>
      </c>
      <c r="G205" s="115">
        <f t="shared" si="2"/>
        <v>0.86050156739811912</v>
      </c>
    </row>
    <row r="206" spans="1:7" x14ac:dyDescent="0.25">
      <c r="A206" s="26" t="s">
        <v>16</v>
      </c>
      <c r="B206" s="7" t="s">
        <v>268</v>
      </c>
      <c r="C206" s="8" t="s">
        <v>270</v>
      </c>
      <c r="D206" s="48">
        <v>10</v>
      </c>
      <c r="E206" s="111">
        <v>130</v>
      </c>
      <c r="F206" s="10">
        <f>SUM(D206:E206)</f>
        <v>140</v>
      </c>
      <c r="G206" s="115">
        <f t="shared" ref="G206:G269" si="3">E206/F206</f>
        <v>0.9285714285714286</v>
      </c>
    </row>
    <row r="207" spans="1:7" x14ac:dyDescent="0.25">
      <c r="A207" s="26" t="s">
        <v>16</v>
      </c>
      <c r="B207" s="7" t="s">
        <v>268</v>
      </c>
      <c r="C207" s="8" t="s">
        <v>271</v>
      </c>
      <c r="D207" s="48">
        <v>284</v>
      </c>
      <c r="E207" s="111">
        <v>732</v>
      </c>
      <c r="F207" s="10">
        <f>SUM(D207:E207)</f>
        <v>1016</v>
      </c>
      <c r="G207" s="115">
        <f t="shared" si="3"/>
        <v>0.72047244094488194</v>
      </c>
    </row>
    <row r="208" spans="1:7" x14ac:dyDescent="0.25">
      <c r="A208" s="26" t="s">
        <v>16</v>
      </c>
      <c r="B208" s="7" t="s">
        <v>268</v>
      </c>
      <c r="C208" s="8" t="s">
        <v>272</v>
      </c>
      <c r="D208" s="48">
        <v>2</v>
      </c>
      <c r="E208" s="111">
        <v>275</v>
      </c>
      <c r="F208" s="10">
        <f>SUM(D208:E208)</f>
        <v>277</v>
      </c>
      <c r="G208" s="115">
        <f t="shared" si="3"/>
        <v>0.99277978339350181</v>
      </c>
    </row>
    <row r="209" spans="1:7" x14ac:dyDescent="0.25">
      <c r="A209" s="26" t="s">
        <v>16</v>
      </c>
      <c r="B209" s="7" t="s">
        <v>268</v>
      </c>
      <c r="C209" s="8" t="s">
        <v>273</v>
      </c>
      <c r="D209" s="48">
        <v>67</v>
      </c>
      <c r="E209" s="111">
        <v>171</v>
      </c>
      <c r="F209" s="10">
        <f>SUM(D209:E209)</f>
        <v>238</v>
      </c>
      <c r="G209" s="115">
        <f t="shared" si="3"/>
        <v>0.71848739495798319</v>
      </c>
    </row>
    <row r="210" spans="1:7" x14ac:dyDescent="0.25">
      <c r="A210" s="26" t="s">
        <v>16</v>
      </c>
      <c r="B210" s="7" t="s">
        <v>268</v>
      </c>
      <c r="C210" s="8" t="s">
        <v>274</v>
      </c>
      <c r="D210" s="48">
        <v>77</v>
      </c>
      <c r="E210" s="111">
        <v>106</v>
      </c>
      <c r="F210" s="10">
        <f>SUM(D210:E210)</f>
        <v>183</v>
      </c>
      <c r="G210" s="115">
        <f t="shared" si="3"/>
        <v>0.57923497267759561</v>
      </c>
    </row>
    <row r="211" spans="1:7" x14ac:dyDescent="0.25">
      <c r="A211" s="26" t="s">
        <v>16</v>
      </c>
      <c r="B211" s="7" t="s">
        <v>16</v>
      </c>
      <c r="C211" s="8" t="s">
        <v>275</v>
      </c>
      <c r="D211" s="48">
        <v>31</v>
      </c>
      <c r="E211" s="111">
        <v>72</v>
      </c>
      <c r="F211" s="10">
        <f>SUM(D211:E211)</f>
        <v>103</v>
      </c>
      <c r="G211" s="115">
        <f t="shared" si="3"/>
        <v>0.69902912621359226</v>
      </c>
    </row>
    <row r="212" spans="1:7" x14ac:dyDescent="0.25">
      <c r="A212" s="26" t="s">
        <v>16</v>
      </c>
      <c r="B212" s="7" t="s">
        <v>16</v>
      </c>
      <c r="C212" s="8" t="s">
        <v>276</v>
      </c>
      <c r="D212" s="48">
        <v>31</v>
      </c>
      <c r="E212" s="111">
        <v>70</v>
      </c>
      <c r="F212" s="10">
        <f>SUM(D212:E212)</f>
        <v>101</v>
      </c>
      <c r="G212" s="115">
        <f t="shared" si="3"/>
        <v>0.69306930693069302</v>
      </c>
    </row>
    <row r="213" spans="1:7" x14ac:dyDescent="0.25">
      <c r="A213" s="26" t="s">
        <v>16</v>
      </c>
      <c r="B213" s="7" t="s">
        <v>16</v>
      </c>
      <c r="C213" s="8" t="s">
        <v>277</v>
      </c>
      <c r="D213" s="48">
        <v>116</v>
      </c>
      <c r="E213" s="111">
        <v>430</v>
      </c>
      <c r="F213" s="10">
        <f>SUM(D213:E213)</f>
        <v>546</v>
      </c>
      <c r="G213" s="115">
        <f t="shared" si="3"/>
        <v>0.78754578754578752</v>
      </c>
    </row>
    <row r="214" spans="1:7" x14ac:dyDescent="0.25">
      <c r="A214" s="26" t="s">
        <v>16</v>
      </c>
      <c r="B214" s="7" t="s">
        <v>16</v>
      </c>
      <c r="C214" s="8" t="s">
        <v>278</v>
      </c>
      <c r="D214" s="48">
        <v>230</v>
      </c>
      <c r="E214" s="111">
        <v>646</v>
      </c>
      <c r="F214" s="10">
        <f>SUM(D214:E214)</f>
        <v>876</v>
      </c>
      <c r="G214" s="115">
        <f t="shared" si="3"/>
        <v>0.73744292237442921</v>
      </c>
    </row>
    <row r="215" spans="1:7" x14ac:dyDescent="0.25">
      <c r="A215" s="26" t="s">
        <v>16</v>
      </c>
      <c r="B215" s="7" t="s">
        <v>279</v>
      </c>
      <c r="C215" s="8" t="s">
        <v>280</v>
      </c>
      <c r="D215" s="48">
        <v>138</v>
      </c>
      <c r="E215" s="111">
        <v>405</v>
      </c>
      <c r="F215" s="10">
        <f>SUM(D215:E215)</f>
        <v>543</v>
      </c>
      <c r="G215" s="115">
        <f t="shared" si="3"/>
        <v>0.7458563535911602</v>
      </c>
    </row>
    <row r="216" spans="1:7" x14ac:dyDescent="0.25">
      <c r="A216" s="26" t="s">
        <v>16</v>
      </c>
      <c r="B216" s="7" t="s">
        <v>279</v>
      </c>
      <c r="C216" s="8" t="s">
        <v>281</v>
      </c>
      <c r="D216" s="48">
        <v>147</v>
      </c>
      <c r="E216" s="111">
        <v>363</v>
      </c>
      <c r="F216" s="10">
        <f>SUM(D216:E216)</f>
        <v>510</v>
      </c>
      <c r="G216" s="115">
        <f t="shared" si="3"/>
        <v>0.71176470588235297</v>
      </c>
    </row>
    <row r="217" spans="1:7" x14ac:dyDescent="0.25">
      <c r="A217" s="26" t="s">
        <v>16</v>
      </c>
      <c r="B217" s="7" t="s">
        <v>279</v>
      </c>
      <c r="C217" s="8" t="s">
        <v>282</v>
      </c>
      <c r="D217" s="48">
        <v>25</v>
      </c>
      <c r="E217" s="111">
        <v>231</v>
      </c>
      <c r="F217" s="10">
        <f>SUM(D217:E217)</f>
        <v>256</v>
      </c>
      <c r="G217" s="115">
        <f t="shared" si="3"/>
        <v>0.90234375</v>
      </c>
    </row>
    <row r="218" spans="1:7" x14ac:dyDescent="0.25">
      <c r="A218" s="26" t="s">
        <v>16</v>
      </c>
      <c r="B218" s="7" t="s">
        <v>283</v>
      </c>
      <c r="C218" s="8" t="s">
        <v>284</v>
      </c>
      <c r="D218" s="48">
        <v>37</v>
      </c>
      <c r="E218" s="111">
        <v>121</v>
      </c>
      <c r="F218" s="10">
        <f>SUM(D218:E218)</f>
        <v>158</v>
      </c>
      <c r="G218" s="115">
        <f t="shared" si="3"/>
        <v>0.76582278481012656</v>
      </c>
    </row>
    <row r="219" spans="1:7" x14ac:dyDescent="0.25">
      <c r="A219" s="26" t="s">
        <v>16</v>
      </c>
      <c r="B219" s="7" t="s">
        <v>283</v>
      </c>
      <c r="C219" s="8" t="s">
        <v>285</v>
      </c>
      <c r="D219" s="48">
        <v>15</v>
      </c>
      <c r="E219" s="111">
        <v>221</v>
      </c>
      <c r="F219" s="10">
        <f>SUM(D219:E219)</f>
        <v>236</v>
      </c>
      <c r="G219" s="115">
        <f t="shared" si="3"/>
        <v>0.93644067796610164</v>
      </c>
    </row>
    <row r="220" spans="1:7" x14ac:dyDescent="0.25">
      <c r="A220" s="26" t="s">
        <v>16</v>
      </c>
      <c r="B220" s="7" t="s">
        <v>283</v>
      </c>
      <c r="C220" s="8" t="s">
        <v>286</v>
      </c>
      <c r="D220" s="48">
        <v>35</v>
      </c>
      <c r="E220" s="111">
        <v>203</v>
      </c>
      <c r="F220" s="10">
        <f>SUM(D220:E220)</f>
        <v>238</v>
      </c>
      <c r="G220" s="115">
        <f t="shared" si="3"/>
        <v>0.8529411764705882</v>
      </c>
    </row>
    <row r="221" spans="1:7" x14ac:dyDescent="0.25">
      <c r="A221" s="26" t="s">
        <v>16</v>
      </c>
      <c r="B221" s="7" t="s">
        <v>283</v>
      </c>
      <c r="C221" s="8" t="s">
        <v>287</v>
      </c>
      <c r="D221" s="48">
        <v>114</v>
      </c>
      <c r="E221" s="111">
        <v>691</v>
      </c>
      <c r="F221" s="10">
        <f>SUM(D221:E221)</f>
        <v>805</v>
      </c>
      <c r="G221" s="115">
        <f t="shared" si="3"/>
        <v>0.85838509316770184</v>
      </c>
    </row>
    <row r="222" spans="1:7" x14ac:dyDescent="0.25">
      <c r="A222" s="26" t="s">
        <v>16</v>
      </c>
      <c r="B222" s="7" t="s">
        <v>288</v>
      </c>
      <c r="C222" s="8" t="s">
        <v>289</v>
      </c>
      <c r="D222" s="48">
        <v>33</v>
      </c>
      <c r="E222" s="111">
        <v>358</v>
      </c>
      <c r="F222" s="10">
        <f>SUM(D222:E222)</f>
        <v>391</v>
      </c>
      <c r="G222" s="115">
        <f t="shared" si="3"/>
        <v>0.9156010230179028</v>
      </c>
    </row>
    <row r="223" spans="1:7" x14ac:dyDescent="0.25">
      <c r="A223" s="26" t="s">
        <v>16</v>
      </c>
      <c r="B223" s="7" t="s">
        <v>288</v>
      </c>
      <c r="C223" s="8" t="s">
        <v>290</v>
      </c>
      <c r="D223" s="48">
        <v>94</v>
      </c>
      <c r="E223" s="111">
        <v>566</v>
      </c>
      <c r="F223" s="10">
        <f>SUM(D223:E223)</f>
        <v>660</v>
      </c>
      <c r="G223" s="115">
        <f t="shared" si="3"/>
        <v>0.85757575757575755</v>
      </c>
    </row>
    <row r="224" spans="1:7" x14ac:dyDescent="0.25">
      <c r="A224" s="26" t="s">
        <v>16</v>
      </c>
      <c r="B224" s="7" t="s">
        <v>288</v>
      </c>
      <c r="C224" s="8" t="s">
        <v>291</v>
      </c>
      <c r="D224" s="48">
        <v>17</v>
      </c>
      <c r="E224" s="111">
        <v>779</v>
      </c>
      <c r="F224" s="10">
        <f>SUM(D224:E224)</f>
        <v>796</v>
      </c>
      <c r="G224" s="115">
        <f t="shared" si="3"/>
        <v>0.97864321608040206</v>
      </c>
    </row>
    <row r="225" spans="1:7" x14ac:dyDescent="0.25">
      <c r="A225" s="26" t="s">
        <v>16</v>
      </c>
      <c r="B225" s="7" t="s">
        <v>292</v>
      </c>
      <c r="C225" s="8" t="s">
        <v>293</v>
      </c>
      <c r="D225" s="48">
        <v>66</v>
      </c>
      <c r="E225" s="111">
        <v>250</v>
      </c>
      <c r="F225" s="10">
        <f>SUM(D225:E225)</f>
        <v>316</v>
      </c>
      <c r="G225" s="115">
        <f t="shared" si="3"/>
        <v>0.79113924050632911</v>
      </c>
    </row>
    <row r="226" spans="1:7" x14ac:dyDescent="0.25">
      <c r="A226" s="26" t="s">
        <v>16</v>
      </c>
      <c r="B226" s="7" t="s">
        <v>292</v>
      </c>
      <c r="C226" s="8" t="s">
        <v>294</v>
      </c>
      <c r="D226" s="48">
        <v>97</v>
      </c>
      <c r="E226" s="111">
        <v>324</v>
      </c>
      <c r="F226" s="10">
        <f>SUM(D226:E226)</f>
        <v>421</v>
      </c>
      <c r="G226" s="115">
        <f t="shared" si="3"/>
        <v>0.76959619952494063</v>
      </c>
    </row>
    <row r="227" spans="1:7" x14ac:dyDescent="0.25">
      <c r="A227" s="26" t="s">
        <v>16</v>
      </c>
      <c r="B227" s="7" t="s">
        <v>292</v>
      </c>
      <c r="C227" s="8" t="s">
        <v>295</v>
      </c>
      <c r="D227" s="48">
        <v>121</v>
      </c>
      <c r="E227" s="111">
        <v>386</v>
      </c>
      <c r="F227" s="10">
        <f>SUM(D227:E227)</f>
        <v>507</v>
      </c>
      <c r="G227" s="115">
        <f t="shared" si="3"/>
        <v>0.76134122287968442</v>
      </c>
    </row>
    <row r="228" spans="1:7" x14ac:dyDescent="0.25">
      <c r="A228" s="26" t="s">
        <v>17</v>
      </c>
      <c r="B228" s="7" t="s">
        <v>296</v>
      </c>
      <c r="C228" s="8" t="s">
        <v>297</v>
      </c>
      <c r="D228" s="48">
        <v>38</v>
      </c>
      <c r="E228" s="111">
        <v>362</v>
      </c>
      <c r="F228" s="10">
        <f>SUM(D228:E228)</f>
        <v>400</v>
      </c>
      <c r="G228" s="115">
        <f t="shared" si="3"/>
        <v>0.90500000000000003</v>
      </c>
    </row>
    <row r="229" spans="1:7" x14ac:dyDescent="0.25">
      <c r="A229" s="26" t="s">
        <v>17</v>
      </c>
      <c r="B229" s="7" t="s">
        <v>296</v>
      </c>
      <c r="C229" s="8" t="s">
        <v>298</v>
      </c>
      <c r="D229" s="48">
        <v>163</v>
      </c>
      <c r="E229" s="111">
        <v>1146</v>
      </c>
      <c r="F229" s="10">
        <f>SUM(D229:E229)</f>
        <v>1309</v>
      </c>
      <c r="G229" s="115">
        <f t="shared" si="3"/>
        <v>0.87547746371275781</v>
      </c>
    </row>
    <row r="230" spans="1:7" x14ac:dyDescent="0.25">
      <c r="A230" s="26" t="s">
        <v>17</v>
      </c>
      <c r="B230" s="7" t="s">
        <v>17</v>
      </c>
      <c r="C230" s="8" t="s">
        <v>299</v>
      </c>
      <c r="D230" s="48">
        <v>137</v>
      </c>
      <c r="E230" s="111">
        <v>938</v>
      </c>
      <c r="F230" s="10">
        <f>SUM(D230:E230)</f>
        <v>1075</v>
      </c>
      <c r="G230" s="115">
        <f t="shared" si="3"/>
        <v>0.8725581395348837</v>
      </c>
    </row>
    <row r="231" spans="1:7" x14ac:dyDescent="0.25">
      <c r="A231" s="26" t="s">
        <v>17</v>
      </c>
      <c r="B231" s="7" t="s">
        <v>17</v>
      </c>
      <c r="C231" s="8" t="s">
        <v>300</v>
      </c>
      <c r="D231" s="48">
        <v>49</v>
      </c>
      <c r="E231" s="111">
        <v>775</v>
      </c>
      <c r="F231" s="10">
        <f>SUM(D231:E231)</f>
        <v>824</v>
      </c>
      <c r="G231" s="115">
        <f t="shared" si="3"/>
        <v>0.94053398058252424</v>
      </c>
    </row>
    <row r="232" spans="1:7" x14ac:dyDescent="0.25">
      <c r="A232" s="26" t="s">
        <v>17</v>
      </c>
      <c r="B232" s="7" t="s">
        <v>17</v>
      </c>
      <c r="C232" s="8" t="s">
        <v>301</v>
      </c>
      <c r="D232" s="48">
        <v>0</v>
      </c>
      <c r="E232" s="111">
        <v>301</v>
      </c>
      <c r="F232" s="10">
        <f>SUM(D232:E232)</f>
        <v>301</v>
      </c>
      <c r="G232" s="115">
        <f t="shared" si="3"/>
        <v>1</v>
      </c>
    </row>
    <row r="233" spans="1:7" x14ac:dyDescent="0.25">
      <c r="A233" s="26" t="s">
        <v>17</v>
      </c>
      <c r="B233" s="7" t="s">
        <v>302</v>
      </c>
      <c r="C233" s="8" t="s">
        <v>303</v>
      </c>
      <c r="D233" s="48">
        <v>354</v>
      </c>
      <c r="E233" s="111">
        <v>1233</v>
      </c>
      <c r="F233" s="10">
        <f>SUM(D233:E233)</f>
        <v>1587</v>
      </c>
      <c r="G233" s="115">
        <f t="shared" si="3"/>
        <v>0.77693761814744799</v>
      </c>
    </row>
    <row r="234" spans="1:7" x14ac:dyDescent="0.25">
      <c r="A234" s="26" t="s">
        <v>17</v>
      </c>
      <c r="B234" s="7" t="s">
        <v>304</v>
      </c>
      <c r="C234" s="8" t="s">
        <v>305</v>
      </c>
      <c r="D234" s="48">
        <v>58</v>
      </c>
      <c r="E234" s="111">
        <v>342</v>
      </c>
      <c r="F234" s="10">
        <f>SUM(D234:E234)</f>
        <v>400</v>
      </c>
      <c r="G234" s="115">
        <f t="shared" si="3"/>
        <v>0.85499999999999998</v>
      </c>
    </row>
    <row r="235" spans="1:7" x14ac:dyDescent="0.25">
      <c r="A235" s="26" t="s">
        <v>17</v>
      </c>
      <c r="B235" s="7" t="s">
        <v>304</v>
      </c>
      <c r="C235" s="8" t="s">
        <v>306</v>
      </c>
      <c r="D235" s="48">
        <v>276</v>
      </c>
      <c r="E235" s="111">
        <v>1430</v>
      </c>
      <c r="F235" s="10">
        <f>SUM(D235:E235)</f>
        <v>1706</v>
      </c>
      <c r="G235" s="115">
        <f t="shared" si="3"/>
        <v>0.83821805392731541</v>
      </c>
    </row>
    <row r="236" spans="1:7" x14ac:dyDescent="0.25">
      <c r="A236" s="26" t="s">
        <v>17</v>
      </c>
      <c r="B236" s="7" t="s">
        <v>307</v>
      </c>
      <c r="C236" s="8" t="s">
        <v>308</v>
      </c>
      <c r="D236" s="48">
        <v>131</v>
      </c>
      <c r="E236" s="111">
        <v>454</v>
      </c>
      <c r="F236" s="10">
        <f>SUM(D236:E236)</f>
        <v>585</v>
      </c>
      <c r="G236" s="115">
        <f t="shared" si="3"/>
        <v>0.77606837606837609</v>
      </c>
    </row>
    <row r="237" spans="1:7" x14ac:dyDescent="0.25">
      <c r="A237" s="26" t="s">
        <v>17</v>
      </c>
      <c r="B237" s="7" t="s">
        <v>307</v>
      </c>
      <c r="C237" s="8" t="s">
        <v>309</v>
      </c>
      <c r="D237" s="48">
        <v>653</v>
      </c>
      <c r="E237" s="111">
        <v>1156</v>
      </c>
      <c r="F237" s="10">
        <f>SUM(D237:E237)</f>
        <v>1809</v>
      </c>
      <c r="G237" s="115">
        <f t="shared" si="3"/>
        <v>0.6390270867882808</v>
      </c>
    </row>
    <row r="238" spans="1:7" x14ac:dyDescent="0.25">
      <c r="A238" s="26" t="s">
        <v>18</v>
      </c>
      <c r="B238" s="7" t="s">
        <v>310</v>
      </c>
      <c r="C238" s="8" t="s">
        <v>311</v>
      </c>
      <c r="D238" s="48">
        <v>1</v>
      </c>
      <c r="E238" s="111">
        <v>94</v>
      </c>
      <c r="F238" s="10">
        <f>SUM(D238:E238)</f>
        <v>95</v>
      </c>
      <c r="G238" s="115">
        <f t="shared" si="3"/>
        <v>0.98947368421052628</v>
      </c>
    </row>
    <row r="239" spans="1:7" x14ac:dyDescent="0.25">
      <c r="A239" s="26" t="s">
        <v>18</v>
      </c>
      <c r="B239" s="7" t="s">
        <v>310</v>
      </c>
      <c r="C239" s="8" t="s">
        <v>312</v>
      </c>
      <c r="D239" s="48">
        <v>2</v>
      </c>
      <c r="E239" s="111">
        <v>125</v>
      </c>
      <c r="F239" s="10">
        <f>SUM(D239:E239)</f>
        <v>127</v>
      </c>
      <c r="G239" s="115">
        <f t="shared" si="3"/>
        <v>0.98425196850393704</v>
      </c>
    </row>
    <row r="240" spans="1:7" x14ac:dyDescent="0.25">
      <c r="A240" s="26" t="s">
        <v>18</v>
      </c>
      <c r="B240" s="7" t="s">
        <v>310</v>
      </c>
      <c r="C240" s="8" t="s">
        <v>313</v>
      </c>
      <c r="D240" s="48">
        <v>2</v>
      </c>
      <c r="E240" s="111">
        <v>128</v>
      </c>
      <c r="F240" s="10">
        <f>SUM(D240:E240)</f>
        <v>130</v>
      </c>
      <c r="G240" s="115">
        <f t="shared" si="3"/>
        <v>0.98461538461538467</v>
      </c>
    </row>
    <row r="241" spans="1:7" x14ac:dyDescent="0.25">
      <c r="A241" s="26" t="s">
        <v>18</v>
      </c>
      <c r="B241" s="7" t="s">
        <v>314</v>
      </c>
      <c r="C241" s="8" t="s">
        <v>315</v>
      </c>
      <c r="D241" s="48">
        <v>0</v>
      </c>
      <c r="E241" s="111">
        <v>101</v>
      </c>
      <c r="F241" s="10">
        <f>SUM(D241:E241)</f>
        <v>101</v>
      </c>
      <c r="G241" s="115">
        <f t="shared" si="3"/>
        <v>1</v>
      </c>
    </row>
    <row r="242" spans="1:7" x14ac:dyDescent="0.25">
      <c r="A242" s="26" t="s">
        <v>18</v>
      </c>
      <c r="B242" s="7" t="s">
        <v>314</v>
      </c>
      <c r="C242" s="8" t="s">
        <v>316</v>
      </c>
      <c r="D242" s="48">
        <v>0</v>
      </c>
      <c r="E242" s="111">
        <v>202</v>
      </c>
      <c r="F242" s="10">
        <f>SUM(D242:E242)</f>
        <v>202</v>
      </c>
      <c r="G242" s="115">
        <f t="shared" si="3"/>
        <v>1</v>
      </c>
    </row>
    <row r="243" spans="1:7" x14ac:dyDescent="0.25">
      <c r="A243" s="26" t="s">
        <v>18</v>
      </c>
      <c r="B243" s="7" t="s">
        <v>314</v>
      </c>
      <c r="C243" s="8" t="s">
        <v>317</v>
      </c>
      <c r="D243" s="48">
        <v>0</v>
      </c>
      <c r="E243" s="111">
        <v>199</v>
      </c>
      <c r="F243" s="10">
        <f>SUM(D243:E243)</f>
        <v>199</v>
      </c>
      <c r="G243" s="115">
        <f t="shared" si="3"/>
        <v>1</v>
      </c>
    </row>
    <row r="244" spans="1:7" x14ac:dyDescent="0.25">
      <c r="A244" s="26" t="s">
        <v>18</v>
      </c>
      <c r="B244" s="7" t="s">
        <v>314</v>
      </c>
      <c r="C244" s="8" t="s">
        <v>318</v>
      </c>
      <c r="D244" s="48">
        <v>0</v>
      </c>
      <c r="E244" s="111">
        <v>110</v>
      </c>
      <c r="F244" s="10">
        <f>SUM(D244:E244)</f>
        <v>110</v>
      </c>
      <c r="G244" s="115">
        <f t="shared" si="3"/>
        <v>1</v>
      </c>
    </row>
    <row r="245" spans="1:7" x14ac:dyDescent="0.25">
      <c r="A245" s="26" t="s">
        <v>18</v>
      </c>
      <c r="B245" s="7" t="s">
        <v>18</v>
      </c>
      <c r="C245" s="8" t="s">
        <v>319</v>
      </c>
      <c r="D245" s="48">
        <v>71</v>
      </c>
      <c r="E245" s="111">
        <v>600</v>
      </c>
      <c r="F245" s="10">
        <f>SUM(D245:E245)</f>
        <v>671</v>
      </c>
      <c r="G245" s="115">
        <f t="shared" si="3"/>
        <v>0.89418777943368111</v>
      </c>
    </row>
    <row r="246" spans="1:7" x14ac:dyDescent="0.25">
      <c r="A246" s="26" t="s">
        <v>18</v>
      </c>
      <c r="B246" s="7" t="s">
        <v>18</v>
      </c>
      <c r="C246" s="8" t="s">
        <v>320</v>
      </c>
      <c r="D246" s="48">
        <v>16</v>
      </c>
      <c r="E246" s="111">
        <v>248</v>
      </c>
      <c r="F246" s="10">
        <f>SUM(D246:E246)</f>
        <v>264</v>
      </c>
      <c r="G246" s="115">
        <f t="shared" si="3"/>
        <v>0.93939393939393945</v>
      </c>
    </row>
    <row r="247" spans="1:7" x14ac:dyDescent="0.25">
      <c r="A247" s="26" t="s">
        <v>18</v>
      </c>
      <c r="B247" s="7" t="s">
        <v>321</v>
      </c>
      <c r="C247" s="8" t="s">
        <v>322</v>
      </c>
      <c r="D247" s="48">
        <v>6</v>
      </c>
      <c r="E247" s="111">
        <v>49</v>
      </c>
      <c r="F247" s="10">
        <f>SUM(D247:E247)</f>
        <v>55</v>
      </c>
      <c r="G247" s="115">
        <f t="shared" si="3"/>
        <v>0.89090909090909087</v>
      </c>
    </row>
    <row r="248" spans="1:7" x14ac:dyDescent="0.25">
      <c r="A248" s="26" t="s">
        <v>18</v>
      </c>
      <c r="B248" s="7" t="s">
        <v>321</v>
      </c>
      <c r="C248" s="8" t="s">
        <v>323</v>
      </c>
      <c r="D248" s="48">
        <v>0</v>
      </c>
      <c r="E248" s="111">
        <v>76</v>
      </c>
      <c r="F248" s="10">
        <f>SUM(D248:E248)</f>
        <v>76</v>
      </c>
      <c r="G248" s="115">
        <f t="shared" si="3"/>
        <v>1</v>
      </c>
    </row>
    <row r="249" spans="1:7" x14ac:dyDescent="0.25">
      <c r="A249" s="26" t="s">
        <v>18</v>
      </c>
      <c r="B249" s="7" t="s">
        <v>321</v>
      </c>
      <c r="C249" s="8" t="s">
        <v>324</v>
      </c>
      <c r="D249" s="48">
        <v>2</v>
      </c>
      <c r="E249" s="111">
        <v>37</v>
      </c>
      <c r="F249" s="10">
        <f>SUM(D249:E249)</f>
        <v>39</v>
      </c>
      <c r="G249" s="115">
        <f t="shared" si="3"/>
        <v>0.94871794871794868</v>
      </c>
    </row>
    <row r="250" spans="1:7" x14ac:dyDescent="0.25">
      <c r="A250" s="26" t="s">
        <v>18</v>
      </c>
      <c r="B250" s="7" t="s">
        <v>321</v>
      </c>
      <c r="C250" s="8" t="s">
        <v>325</v>
      </c>
      <c r="D250" s="48">
        <v>0</v>
      </c>
      <c r="E250" s="111">
        <v>25</v>
      </c>
      <c r="F250" s="10">
        <f>SUM(D250:E250)</f>
        <v>25</v>
      </c>
      <c r="G250" s="115">
        <f t="shared" si="3"/>
        <v>1</v>
      </c>
    </row>
    <row r="251" spans="1:7" x14ac:dyDescent="0.25">
      <c r="A251" s="26" t="s">
        <v>18</v>
      </c>
      <c r="B251" s="7" t="s">
        <v>326</v>
      </c>
      <c r="C251" s="8" t="s">
        <v>327</v>
      </c>
      <c r="D251" s="48">
        <v>4</v>
      </c>
      <c r="E251" s="111">
        <v>123</v>
      </c>
      <c r="F251" s="10">
        <f>SUM(D251:E251)</f>
        <v>127</v>
      </c>
      <c r="G251" s="115">
        <f t="shared" si="3"/>
        <v>0.96850393700787396</v>
      </c>
    </row>
    <row r="252" spans="1:7" x14ac:dyDescent="0.25">
      <c r="A252" s="26" t="s">
        <v>18</v>
      </c>
      <c r="B252" s="7" t="s">
        <v>326</v>
      </c>
      <c r="C252" s="8" t="s">
        <v>328</v>
      </c>
      <c r="D252" s="48">
        <v>7</v>
      </c>
      <c r="E252" s="111">
        <v>353</v>
      </c>
      <c r="F252" s="10">
        <f>SUM(D252:E252)</f>
        <v>360</v>
      </c>
      <c r="G252" s="115">
        <f t="shared" si="3"/>
        <v>0.98055555555555551</v>
      </c>
    </row>
    <row r="253" spans="1:7" x14ac:dyDescent="0.25">
      <c r="A253" s="26" t="s">
        <v>18</v>
      </c>
      <c r="B253" s="7" t="s">
        <v>326</v>
      </c>
      <c r="C253" s="8" t="s">
        <v>329</v>
      </c>
      <c r="D253" s="48">
        <v>0</v>
      </c>
      <c r="E253" s="111">
        <v>155</v>
      </c>
      <c r="F253" s="10">
        <f>SUM(D253:E253)</f>
        <v>155</v>
      </c>
      <c r="G253" s="115">
        <f t="shared" si="3"/>
        <v>1</v>
      </c>
    </row>
    <row r="254" spans="1:7" x14ac:dyDescent="0.25">
      <c r="A254" s="26" t="s">
        <v>18</v>
      </c>
      <c r="B254" s="7" t="s">
        <v>330</v>
      </c>
      <c r="C254" s="8" t="s">
        <v>331</v>
      </c>
      <c r="D254" s="48">
        <v>0</v>
      </c>
      <c r="E254" s="111">
        <v>195</v>
      </c>
      <c r="F254" s="10">
        <f>SUM(D254:E254)</f>
        <v>195</v>
      </c>
      <c r="G254" s="115">
        <f t="shared" si="3"/>
        <v>1</v>
      </c>
    </row>
    <row r="255" spans="1:7" x14ac:dyDescent="0.25">
      <c r="A255" s="26" t="s">
        <v>18</v>
      </c>
      <c r="B255" s="7" t="s">
        <v>330</v>
      </c>
      <c r="C255" s="8" t="s">
        <v>332</v>
      </c>
      <c r="D255" s="48">
        <v>0</v>
      </c>
      <c r="E255" s="111">
        <v>275</v>
      </c>
      <c r="F255" s="10">
        <f>SUM(D255:E255)</f>
        <v>275</v>
      </c>
      <c r="G255" s="115">
        <f t="shared" si="3"/>
        <v>1</v>
      </c>
    </row>
    <row r="256" spans="1:7" x14ac:dyDescent="0.25">
      <c r="A256" s="26" t="s">
        <v>19</v>
      </c>
      <c r="B256" s="7" t="s">
        <v>333</v>
      </c>
      <c r="C256" s="8" t="s">
        <v>334</v>
      </c>
      <c r="D256" s="48">
        <v>1</v>
      </c>
      <c r="E256" s="111">
        <v>124</v>
      </c>
      <c r="F256" s="10">
        <f>SUM(D256:E256)</f>
        <v>125</v>
      </c>
      <c r="G256" s="115">
        <f t="shared" si="3"/>
        <v>0.99199999999999999</v>
      </c>
    </row>
    <row r="257" spans="1:7" x14ac:dyDescent="0.25">
      <c r="A257" s="26" t="s">
        <v>19</v>
      </c>
      <c r="B257" s="7" t="s">
        <v>333</v>
      </c>
      <c r="C257" s="8" t="s">
        <v>335</v>
      </c>
      <c r="D257" s="48">
        <v>60</v>
      </c>
      <c r="E257" s="111">
        <v>418</v>
      </c>
      <c r="F257" s="10">
        <f>SUM(D257:E257)</f>
        <v>478</v>
      </c>
      <c r="G257" s="115">
        <f t="shared" si="3"/>
        <v>0.87447698744769875</v>
      </c>
    </row>
    <row r="258" spans="1:7" x14ac:dyDescent="0.25">
      <c r="A258" s="26" t="s">
        <v>19</v>
      </c>
      <c r="B258" s="7" t="s">
        <v>333</v>
      </c>
      <c r="C258" s="8" t="s">
        <v>336</v>
      </c>
      <c r="D258" s="48">
        <v>23</v>
      </c>
      <c r="E258" s="111">
        <v>70</v>
      </c>
      <c r="F258" s="10">
        <f>SUM(D258:E258)</f>
        <v>93</v>
      </c>
      <c r="G258" s="115">
        <f t="shared" si="3"/>
        <v>0.75268817204301075</v>
      </c>
    </row>
    <row r="259" spans="1:7" x14ac:dyDescent="0.25">
      <c r="A259" s="26" t="s">
        <v>19</v>
      </c>
      <c r="B259" s="7" t="s">
        <v>333</v>
      </c>
      <c r="C259" s="8" t="s">
        <v>337</v>
      </c>
      <c r="D259" s="48">
        <v>0</v>
      </c>
      <c r="E259" s="111">
        <v>123</v>
      </c>
      <c r="F259" s="10">
        <f>SUM(D259:E259)</f>
        <v>123</v>
      </c>
      <c r="G259" s="115">
        <f t="shared" si="3"/>
        <v>1</v>
      </c>
    </row>
    <row r="260" spans="1:7" x14ac:dyDescent="0.25">
      <c r="A260" s="26" t="s">
        <v>19</v>
      </c>
      <c r="B260" s="7" t="s">
        <v>333</v>
      </c>
      <c r="C260" s="8" t="s">
        <v>338</v>
      </c>
      <c r="D260" s="48">
        <v>13</v>
      </c>
      <c r="E260" s="111">
        <v>212</v>
      </c>
      <c r="F260" s="10">
        <f>SUM(D260:E260)</f>
        <v>225</v>
      </c>
      <c r="G260" s="115">
        <f t="shared" si="3"/>
        <v>0.94222222222222218</v>
      </c>
    </row>
    <row r="261" spans="1:7" x14ac:dyDescent="0.25">
      <c r="A261" s="26" t="s">
        <v>19</v>
      </c>
      <c r="B261" s="7" t="s">
        <v>333</v>
      </c>
      <c r="C261" s="8" t="s">
        <v>339</v>
      </c>
      <c r="D261" s="48">
        <v>1</v>
      </c>
      <c r="E261" s="111">
        <v>44</v>
      </c>
      <c r="F261" s="10">
        <f>SUM(D261:E261)</f>
        <v>45</v>
      </c>
      <c r="G261" s="115">
        <f t="shared" si="3"/>
        <v>0.97777777777777775</v>
      </c>
    </row>
    <row r="262" spans="1:7" x14ac:dyDescent="0.25">
      <c r="A262" s="26" t="s">
        <v>19</v>
      </c>
      <c r="B262" s="7" t="s">
        <v>333</v>
      </c>
      <c r="C262" s="8" t="s">
        <v>340</v>
      </c>
      <c r="D262" s="48">
        <v>7</v>
      </c>
      <c r="E262" s="111">
        <v>271</v>
      </c>
      <c r="F262" s="10">
        <f>SUM(D262:E262)</f>
        <v>278</v>
      </c>
      <c r="G262" s="115">
        <f t="shared" si="3"/>
        <v>0.97482014388489213</v>
      </c>
    </row>
    <row r="263" spans="1:7" x14ac:dyDescent="0.25">
      <c r="A263" s="26" t="s">
        <v>19</v>
      </c>
      <c r="B263" s="7" t="s">
        <v>346</v>
      </c>
      <c r="C263" s="8" t="s">
        <v>347</v>
      </c>
      <c r="D263" s="48">
        <v>15</v>
      </c>
      <c r="E263" s="111">
        <v>417</v>
      </c>
      <c r="F263" s="10">
        <f>SUM(D263:E263)</f>
        <v>432</v>
      </c>
      <c r="G263" s="115">
        <f t="shared" si="3"/>
        <v>0.96527777777777779</v>
      </c>
    </row>
    <row r="264" spans="1:7" x14ac:dyDescent="0.25">
      <c r="A264" s="26" t="s">
        <v>19</v>
      </c>
      <c r="B264" s="7" t="s">
        <v>346</v>
      </c>
      <c r="C264" s="8" t="s">
        <v>348</v>
      </c>
      <c r="D264" s="48">
        <v>6</v>
      </c>
      <c r="E264" s="111">
        <v>239</v>
      </c>
      <c r="F264" s="10">
        <f>SUM(D264:E264)</f>
        <v>245</v>
      </c>
      <c r="G264" s="115">
        <f t="shared" si="3"/>
        <v>0.97551020408163269</v>
      </c>
    </row>
    <row r="265" spans="1:7" x14ac:dyDescent="0.25">
      <c r="A265" s="26" t="s">
        <v>19</v>
      </c>
      <c r="B265" s="7" t="s">
        <v>346</v>
      </c>
      <c r="C265" s="8" t="s">
        <v>349</v>
      </c>
      <c r="D265" s="48">
        <v>13</v>
      </c>
      <c r="E265" s="111">
        <v>133</v>
      </c>
      <c r="F265" s="10">
        <f>SUM(D265:E265)</f>
        <v>146</v>
      </c>
      <c r="G265" s="115">
        <f t="shared" si="3"/>
        <v>0.91095890410958902</v>
      </c>
    </row>
    <row r="266" spans="1:7" x14ac:dyDescent="0.25">
      <c r="A266" s="26" t="s">
        <v>19</v>
      </c>
      <c r="B266" s="7" t="s">
        <v>346</v>
      </c>
      <c r="C266" s="8" t="s">
        <v>350</v>
      </c>
      <c r="D266" s="48">
        <v>0</v>
      </c>
      <c r="E266" s="111">
        <v>187</v>
      </c>
      <c r="F266" s="10">
        <f>SUM(D266:E266)</f>
        <v>187</v>
      </c>
      <c r="G266" s="115">
        <f t="shared" si="3"/>
        <v>1</v>
      </c>
    </row>
    <row r="267" spans="1:7" x14ac:dyDescent="0.25">
      <c r="A267" s="26" t="s">
        <v>19</v>
      </c>
      <c r="B267" s="7" t="s">
        <v>346</v>
      </c>
      <c r="C267" s="8" t="s">
        <v>351</v>
      </c>
      <c r="D267" s="48">
        <v>2</v>
      </c>
      <c r="E267" s="111">
        <v>70</v>
      </c>
      <c r="F267" s="10">
        <f>SUM(D267:E267)</f>
        <v>72</v>
      </c>
      <c r="G267" s="115">
        <f t="shared" si="3"/>
        <v>0.97222222222222221</v>
      </c>
    </row>
    <row r="268" spans="1:7" x14ac:dyDescent="0.25">
      <c r="A268" s="26" t="s">
        <v>19</v>
      </c>
      <c r="B268" s="7" t="s">
        <v>346</v>
      </c>
      <c r="C268" s="8" t="s">
        <v>352</v>
      </c>
      <c r="D268" s="48">
        <v>0</v>
      </c>
      <c r="E268" s="111">
        <v>227</v>
      </c>
      <c r="F268" s="10">
        <f>SUM(D268:E268)</f>
        <v>227</v>
      </c>
      <c r="G268" s="115">
        <f t="shared" si="3"/>
        <v>1</v>
      </c>
    </row>
    <row r="269" spans="1:7" x14ac:dyDescent="0.25">
      <c r="A269" s="26" t="s">
        <v>19</v>
      </c>
      <c r="B269" s="7" t="s">
        <v>353</v>
      </c>
      <c r="C269" s="8" t="s">
        <v>354</v>
      </c>
      <c r="D269" s="48">
        <v>0</v>
      </c>
      <c r="E269" s="111">
        <v>212</v>
      </c>
      <c r="F269" s="10">
        <f>SUM(D269:E269)</f>
        <v>212</v>
      </c>
      <c r="G269" s="115">
        <f t="shared" si="3"/>
        <v>1</v>
      </c>
    </row>
    <row r="270" spans="1:7" x14ac:dyDescent="0.25">
      <c r="A270" s="26" t="s">
        <v>19</v>
      </c>
      <c r="B270" s="7" t="s">
        <v>353</v>
      </c>
      <c r="C270" s="8" t="s">
        <v>355</v>
      </c>
      <c r="D270" s="48">
        <v>0</v>
      </c>
      <c r="E270" s="111">
        <v>53</v>
      </c>
      <c r="F270" s="10">
        <f>SUM(D270:E270)</f>
        <v>53</v>
      </c>
      <c r="G270" s="115">
        <f t="shared" ref="G270:G333" si="4">E270/F270</f>
        <v>1</v>
      </c>
    </row>
    <row r="271" spans="1:7" x14ac:dyDescent="0.25">
      <c r="A271" s="26" t="s">
        <v>19</v>
      </c>
      <c r="B271" s="7" t="s">
        <v>353</v>
      </c>
      <c r="C271" s="8" t="s">
        <v>356</v>
      </c>
      <c r="D271" s="48">
        <v>0</v>
      </c>
      <c r="E271" s="111">
        <v>56</v>
      </c>
      <c r="F271" s="10">
        <f>SUM(D271:E271)</f>
        <v>56</v>
      </c>
      <c r="G271" s="115">
        <f t="shared" si="4"/>
        <v>1</v>
      </c>
    </row>
    <row r="272" spans="1:7" x14ac:dyDescent="0.25">
      <c r="A272" s="26" t="s">
        <v>19</v>
      </c>
      <c r="B272" s="7" t="s">
        <v>357</v>
      </c>
      <c r="C272" s="8" t="s">
        <v>358</v>
      </c>
      <c r="D272" s="48">
        <v>31</v>
      </c>
      <c r="E272" s="111">
        <v>356</v>
      </c>
      <c r="F272" s="10">
        <f>SUM(D272:E272)</f>
        <v>387</v>
      </c>
      <c r="G272" s="115">
        <f t="shared" si="4"/>
        <v>0.91989664082687339</v>
      </c>
    </row>
    <row r="273" spans="1:7" x14ac:dyDescent="0.25">
      <c r="A273" s="26" t="s">
        <v>19</v>
      </c>
      <c r="B273" s="7" t="s">
        <v>357</v>
      </c>
      <c r="C273" s="8" t="s">
        <v>359</v>
      </c>
      <c r="D273" s="48">
        <v>23</v>
      </c>
      <c r="E273" s="111">
        <v>265</v>
      </c>
      <c r="F273" s="10">
        <f>SUM(D273:E273)</f>
        <v>288</v>
      </c>
      <c r="G273" s="115">
        <f t="shared" si="4"/>
        <v>0.92013888888888884</v>
      </c>
    </row>
    <row r="274" spans="1:7" x14ac:dyDescent="0.25">
      <c r="A274" s="26" t="s">
        <v>19</v>
      </c>
      <c r="B274" s="7" t="s">
        <v>19</v>
      </c>
      <c r="C274" s="8" t="s">
        <v>360</v>
      </c>
      <c r="D274" s="48">
        <v>12</v>
      </c>
      <c r="E274" s="111">
        <v>86</v>
      </c>
      <c r="F274" s="10">
        <f>SUM(D274:E274)</f>
        <v>98</v>
      </c>
      <c r="G274" s="115">
        <f t="shared" si="4"/>
        <v>0.87755102040816324</v>
      </c>
    </row>
    <row r="275" spans="1:7" x14ac:dyDescent="0.25">
      <c r="A275" s="26" t="s">
        <v>19</v>
      </c>
      <c r="B275" s="7" t="s">
        <v>19</v>
      </c>
      <c r="C275" s="8" t="s">
        <v>361</v>
      </c>
      <c r="D275" s="48">
        <v>2</v>
      </c>
      <c r="E275" s="111">
        <v>34</v>
      </c>
      <c r="F275" s="10">
        <f>SUM(D275:E275)</f>
        <v>36</v>
      </c>
      <c r="G275" s="115">
        <f t="shared" si="4"/>
        <v>0.94444444444444442</v>
      </c>
    </row>
    <row r="276" spans="1:7" x14ac:dyDescent="0.25">
      <c r="A276" s="26" t="s">
        <v>19</v>
      </c>
      <c r="B276" s="7" t="s">
        <v>19</v>
      </c>
      <c r="C276" s="8" t="s">
        <v>362</v>
      </c>
      <c r="D276" s="48">
        <v>5</v>
      </c>
      <c r="E276" s="111">
        <v>52</v>
      </c>
      <c r="F276" s="10">
        <f>SUM(D276:E276)</f>
        <v>57</v>
      </c>
      <c r="G276" s="115">
        <f t="shared" si="4"/>
        <v>0.91228070175438591</v>
      </c>
    </row>
    <row r="277" spans="1:7" x14ac:dyDescent="0.25">
      <c r="A277" s="26" t="s">
        <v>19</v>
      </c>
      <c r="B277" s="7" t="s">
        <v>19</v>
      </c>
      <c r="C277" s="8" t="s">
        <v>363</v>
      </c>
      <c r="D277" s="48">
        <v>0</v>
      </c>
      <c r="E277" s="111">
        <v>23</v>
      </c>
      <c r="F277" s="10">
        <f>SUM(D277:E277)</f>
        <v>23</v>
      </c>
      <c r="G277" s="115">
        <f t="shared" si="4"/>
        <v>1</v>
      </c>
    </row>
    <row r="278" spans="1:7" x14ac:dyDescent="0.25">
      <c r="A278" s="26" t="s">
        <v>19</v>
      </c>
      <c r="B278" s="7" t="s">
        <v>19</v>
      </c>
      <c r="C278" s="8" t="s">
        <v>364</v>
      </c>
      <c r="D278" s="48">
        <v>2</v>
      </c>
      <c r="E278" s="111">
        <v>210</v>
      </c>
      <c r="F278" s="10">
        <f>SUM(D278:E278)</f>
        <v>212</v>
      </c>
      <c r="G278" s="115">
        <f t="shared" si="4"/>
        <v>0.99056603773584906</v>
      </c>
    </row>
    <row r="279" spans="1:7" x14ac:dyDescent="0.25">
      <c r="A279" s="26" t="s">
        <v>19</v>
      </c>
      <c r="B279" s="7" t="s">
        <v>19</v>
      </c>
      <c r="C279" s="8" t="s">
        <v>365</v>
      </c>
      <c r="D279" s="48">
        <v>2</v>
      </c>
      <c r="E279" s="111">
        <v>87</v>
      </c>
      <c r="F279" s="10">
        <f>SUM(D279:E279)</f>
        <v>89</v>
      </c>
      <c r="G279" s="115">
        <f t="shared" si="4"/>
        <v>0.97752808988764039</v>
      </c>
    </row>
    <row r="280" spans="1:7" x14ac:dyDescent="0.25">
      <c r="A280" s="26" t="s">
        <v>19</v>
      </c>
      <c r="B280" s="7" t="s">
        <v>19</v>
      </c>
      <c r="C280" s="8" t="s">
        <v>366</v>
      </c>
      <c r="D280" s="48">
        <v>0</v>
      </c>
      <c r="E280" s="111">
        <v>57</v>
      </c>
      <c r="F280" s="10">
        <f>SUM(D280:E280)</f>
        <v>57</v>
      </c>
      <c r="G280" s="115">
        <f t="shared" si="4"/>
        <v>1</v>
      </c>
    </row>
    <row r="281" spans="1:7" x14ac:dyDescent="0.25">
      <c r="A281" s="26" t="s">
        <v>19</v>
      </c>
      <c r="B281" s="7" t="s">
        <v>367</v>
      </c>
      <c r="C281" s="8" t="s">
        <v>368</v>
      </c>
      <c r="D281" s="48">
        <v>0</v>
      </c>
      <c r="E281" s="111">
        <v>129</v>
      </c>
      <c r="F281" s="10">
        <f>SUM(D281:E281)</f>
        <v>129</v>
      </c>
      <c r="G281" s="115">
        <f t="shared" si="4"/>
        <v>1</v>
      </c>
    </row>
    <row r="282" spans="1:7" x14ac:dyDescent="0.25">
      <c r="A282" s="26" t="s">
        <v>19</v>
      </c>
      <c r="B282" s="7" t="s">
        <v>367</v>
      </c>
      <c r="C282" s="8" t="s">
        <v>369</v>
      </c>
      <c r="D282" s="48">
        <v>0</v>
      </c>
      <c r="E282" s="111">
        <v>73</v>
      </c>
      <c r="F282" s="10">
        <f>SUM(D282:E282)</f>
        <v>73</v>
      </c>
      <c r="G282" s="115">
        <f t="shared" si="4"/>
        <v>1</v>
      </c>
    </row>
    <row r="283" spans="1:7" x14ac:dyDescent="0.25">
      <c r="A283" s="26" t="s">
        <v>19</v>
      </c>
      <c r="B283" s="7" t="s">
        <v>367</v>
      </c>
      <c r="C283" s="8" t="s">
        <v>370</v>
      </c>
      <c r="D283" s="48">
        <v>23</v>
      </c>
      <c r="E283" s="111">
        <v>453</v>
      </c>
      <c r="F283" s="10">
        <f>SUM(D283:E283)</f>
        <v>476</v>
      </c>
      <c r="G283" s="115">
        <f t="shared" si="4"/>
        <v>0.95168067226890751</v>
      </c>
    </row>
    <row r="284" spans="1:7" x14ac:dyDescent="0.25">
      <c r="A284" s="26" t="s">
        <v>19</v>
      </c>
      <c r="B284" s="7" t="s">
        <v>367</v>
      </c>
      <c r="C284" s="8" t="s">
        <v>371</v>
      </c>
      <c r="D284" s="48">
        <v>5</v>
      </c>
      <c r="E284" s="111">
        <v>119</v>
      </c>
      <c r="F284" s="10">
        <f>SUM(D284:E284)</f>
        <v>124</v>
      </c>
      <c r="G284" s="115">
        <f t="shared" si="4"/>
        <v>0.95967741935483875</v>
      </c>
    </row>
    <row r="285" spans="1:7" x14ac:dyDescent="0.25">
      <c r="A285" s="26" t="s">
        <v>19</v>
      </c>
      <c r="B285" s="7" t="s">
        <v>367</v>
      </c>
      <c r="C285" s="8" t="s">
        <v>372</v>
      </c>
      <c r="D285" s="48">
        <v>0</v>
      </c>
      <c r="E285" s="111">
        <v>78</v>
      </c>
      <c r="F285" s="10">
        <f>SUM(D285:E285)</f>
        <v>78</v>
      </c>
      <c r="G285" s="115">
        <f t="shared" si="4"/>
        <v>1</v>
      </c>
    </row>
    <row r="286" spans="1:7" x14ac:dyDescent="0.25">
      <c r="A286" s="26" t="s">
        <v>20</v>
      </c>
      <c r="B286" s="7" t="s">
        <v>373</v>
      </c>
      <c r="C286" s="8" t="s">
        <v>374</v>
      </c>
      <c r="D286" s="48">
        <v>6</v>
      </c>
      <c r="E286" s="111">
        <v>58</v>
      </c>
      <c r="F286" s="10">
        <f>SUM(D286:E286)</f>
        <v>64</v>
      </c>
      <c r="G286" s="115">
        <f t="shared" si="4"/>
        <v>0.90625</v>
      </c>
    </row>
    <row r="287" spans="1:7" x14ac:dyDescent="0.25">
      <c r="A287" s="26" t="s">
        <v>20</v>
      </c>
      <c r="B287" s="7" t="s">
        <v>373</v>
      </c>
      <c r="C287" s="8" t="s">
        <v>375</v>
      </c>
      <c r="D287" s="48">
        <v>14</v>
      </c>
      <c r="E287" s="111">
        <v>52</v>
      </c>
      <c r="F287" s="10">
        <f>SUM(D287:E287)</f>
        <v>66</v>
      </c>
      <c r="G287" s="115">
        <f t="shared" si="4"/>
        <v>0.78787878787878785</v>
      </c>
    </row>
    <row r="288" spans="1:7" x14ac:dyDescent="0.25">
      <c r="A288" s="26" t="s">
        <v>20</v>
      </c>
      <c r="B288" s="7" t="s">
        <v>376</v>
      </c>
      <c r="C288" s="8" t="s">
        <v>378</v>
      </c>
      <c r="D288" s="48">
        <v>7</v>
      </c>
      <c r="E288" s="111">
        <v>86</v>
      </c>
      <c r="F288" s="10">
        <f>SUM(D288:E288)</f>
        <v>93</v>
      </c>
      <c r="G288" s="115">
        <f t="shared" si="4"/>
        <v>0.92473118279569888</v>
      </c>
    </row>
    <row r="289" spans="1:7" x14ac:dyDescent="0.25">
      <c r="A289" s="26" t="s">
        <v>20</v>
      </c>
      <c r="B289" s="7" t="s">
        <v>20</v>
      </c>
      <c r="C289" s="8" t="s">
        <v>380</v>
      </c>
      <c r="D289" s="48">
        <v>0</v>
      </c>
      <c r="E289" s="111">
        <v>16</v>
      </c>
      <c r="F289" s="10">
        <f>SUM(D289:E289)</f>
        <v>16</v>
      </c>
      <c r="G289" s="115">
        <f t="shared" si="4"/>
        <v>1</v>
      </c>
    </row>
    <row r="290" spans="1:7" x14ac:dyDescent="0.25">
      <c r="A290" s="26" t="s">
        <v>20</v>
      </c>
      <c r="B290" s="7" t="s">
        <v>20</v>
      </c>
      <c r="C290" s="8" t="s">
        <v>381</v>
      </c>
      <c r="D290" s="48">
        <v>12</v>
      </c>
      <c r="E290" s="111">
        <v>75</v>
      </c>
      <c r="F290" s="10">
        <f>SUM(D290:E290)</f>
        <v>87</v>
      </c>
      <c r="G290" s="115">
        <f t="shared" si="4"/>
        <v>0.86206896551724133</v>
      </c>
    </row>
    <row r="291" spans="1:7" x14ac:dyDescent="0.25">
      <c r="A291" s="26" t="s">
        <v>20</v>
      </c>
      <c r="B291" s="7" t="s">
        <v>20</v>
      </c>
      <c r="C291" s="8" t="s">
        <v>382</v>
      </c>
      <c r="D291" s="48">
        <v>25</v>
      </c>
      <c r="E291" s="111">
        <v>62</v>
      </c>
      <c r="F291" s="10">
        <f>SUM(D291:E291)</f>
        <v>87</v>
      </c>
      <c r="G291" s="115">
        <f t="shared" si="4"/>
        <v>0.71264367816091956</v>
      </c>
    </row>
    <row r="292" spans="1:7" x14ac:dyDescent="0.25">
      <c r="A292" s="26" t="s">
        <v>20</v>
      </c>
      <c r="B292" s="7" t="s">
        <v>20</v>
      </c>
      <c r="C292" s="8" t="s">
        <v>383</v>
      </c>
      <c r="D292" s="48">
        <v>0</v>
      </c>
      <c r="E292" s="111">
        <v>24</v>
      </c>
      <c r="F292" s="10">
        <f>SUM(D292:E292)</f>
        <v>24</v>
      </c>
      <c r="G292" s="115">
        <f t="shared" si="4"/>
        <v>1</v>
      </c>
    </row>
    <row r="293" spans="1:7" x14ac:dyDescent="0.25">
      <c r="A293" s="26" t="s">
        <v>21</v>
      </c>
      <c r="B293" s="7" t="s">
        <v>384</v>
      </c>
      <c r="C293" s="8" t="s">
        <v>385</v>
      </c>
      <c r="D293" s="48">
        <v>6</v>
      </c>
      <c r="E293" s="111">
        <v>525</v>
      </c>
      <c r="F293" s="10">
        <f>SUM(D293:E293)</f>
        <v>531</v>
      </c>
      <c r="G293" s="115">
        <f t="shared" si="4"/>
        <v>0.98870056497175141</v>
      </c>
    </row>
    <row r="294" spans="1:7" x14ac:dyDescent="0.25">
      <c r="A294" s="26" t="s">
        <v>21</v>
      </c>
      <c r="B294" s="7" t="s">
        <v>384</v>
      </c>
      <c r="C294" s="8" t="s">
        <v>386</v>
      </c>
      <c r="D294" s="48">
        <v>3</v>
      </c>
      <c r="E294" s="111">
        <v>370</v>
      </c>
      <c r="F294" s="10">
        <f>SUM(D294:E294)</f>
        <v>373</v>
      </c>
      <c r="G294" s="115">
        <f t="shared" si="4"/>
        <v>0.99195710455764075</v>
      </c>
    </row>
    <row r="295" spans="1:7" x14ac:dyDescent="0.25">
      <c r="A295" s="26" t="s">
        <v>21</v>
      </c>
      <c r="B295" s="7" t="s">
        <v>384</v>
      </c>
      <c r="C295" s="8" t="s">
        <v>387</v>
      </c>
      <c r="D295" s="48">
        <v>8</v>
      </c>
      <c r="E295" s="111">
        <v>466</v>
      </c>
      <c r="F295" s="10">
        <f>SUM(D295:E295)</f>
        <v>474</v>
      </c>
      <c r="G295" s="115">
        <f t="shared" si="4"/>
        <v>0.9831223628691983</v>
      </c>
    </row>
    <row r="296" spans="1:7" x14ac:dyDescent="0.25">
      <c r="A296" s="26" t="s">
        <v>21</v>
      </c>
      <c r="B296" s="7" t="s">
        <v>384</v>
      </c>
      <c r="C296" s="8" t="s">
        <v>388</v>
      </c>
      <c r="D296" s="48">
        <v>0</v>
      </c>
      <c r="E296" s="111">
        <v>203</v>
      </c>
      <c r="F296" s="10">
        <f>SUM(D296:E296)</f>
        <v>203</v>
      </c>
      <c r="G296" s="115">
        <f t="shared" si="4"/>
        <v>1</v>
      </c>
    </row>
    <row r="297" spans="1:7" x14ac:dyDescent="0.25">
      <c r="A297" s="26" t="s">
        <v>21</v>
      </c>
      <c r="B297" s="7" t="s">
        <v>384</v>
      </c>
      <c r="C297" s="8" t="s">
        <v>389</v>
      </c>
      <c r="D297" s="48">
        <v>11</v>
      </c>
      <c r="E297" s="111">
        <v>265</v>
      </c>
      <c r="F297" s="10">
        <f>SUM(D297:E297)</f>
        <v>276</v>
      </c>
      <c r="G297" s="115">
        <f t="shared" si="4"/>
        <v>0.96014492753623193</v>
      </c>
    </row>
    <row r="298" spans="1:7" x14ac:dyDescent="0.25">
      <c r="A298" s="26" t="s">
        <v>21</v>
      </c>
      <c r="B298" s="7" t="s">
        <v>390</v>
      </c>
      <c r="C298" s="8" t="s">
        <v>391</v>
      </c>
      <c r="D298" s="48">
        <v>2</v>
      </c>
      <c r="E298" s="111">
        <v>207</v>
      </c>
      <c r="F298" s="10">
        <f>SUM(D298:E298)</f>
        <v>209</v>
      </c>
      <c r="G298" s="115">
        <f t="shared" si="4"/>
        <v>0.99043062200956933</v>
      </c>
    </row>
    <row r="299" spans="1:7" x14ac:dyDescent="0.25">
      <c r="A299" s="26" t="s">
        <v>21</v>
      </c>
      <c r="B299" s="7" t="s">
        <v>390</v>
      </c>
      <c r="C299" s="8" t="s">
        <v>392</v>
      </c>
      <c r="D299" s="48">
        <v>0</v>
      </c>
      <c r="E299" s="111">
        <v>144</v>
      </c>
      <c r="F299" s="10">
        <f>SUM(D299:E299)</f>
        <v>144</v>
      </c>
      <c r="G299" s="115">
        <f t="shared" si="4"/>
        <v>1</v>
      </c>
    </row>
    <row r="300" spans="1:7" x14ac:dyDescent="0.25">
      <c r="A300" s="26" t="s">
        <v>21</v>
      </c>
      <c r="B300" s="7" t="s">
        <v>390</v>
      </c>
      <c r="C300" s="8" t="s">
        <v>393</v>
      </c>
      <c r="D300" s="48">
        <v>6</v>
      </c>
      <c r="E300" s="111">
        <v>369</v>
      </c>
      <c r="F300" s="10">
        <f>SUM(D300:E300)</f>
        <v>375</v>
      </c>
      <c r="G300" s="115">
        <f t="shared" si="4"/>
        <v>0.98399999999999999</v>
      </c>
    </row>
    <row r="301" spans="1:7" x14ac:dyDescent="0.25">
      <c r="A301" s="26" t="s">
        <v>21</v>
      </c>
      <c r="B301" s="7" t="s">
        <v>390</v>
      </c>
      <c r="C301" s="8" t="s">
        <v>394</v>
      </c>
      <c r="D301" s="48">
        <v>0</v>
      </c>
      <c r="E301" s="111">
        <v>217</v>
      </c>
      <c r="F301" s="10">
        <f>SUM(D301:E301)</f>
        <v>217</v>
      </c>
      <c r="G301" s="115">
        <f t="shared" si="4"/>
        <v>1</v>
      </c>
    </row>
    <row r="302" spans="1:7" x14ac:dyDescent="0.25">
      <c r="A302" s="26" t="s">
        <v>21</v>
      </c>
      <c r="B302" s="7" t="s">
        <v>395</v>
      </c>
      <c r="C302" s="8" t="s">
        <v>396</v>
      </c>
      <c r="D302" s="48">
        <v>1</v>
      </c>
      <c r="E302" s="111">
        <v>137</v>
      </c>
      <c r="F302" s="10">
        <f>SUM(D302:E302)</f>
        <v>138</v>
      </c>
      <c r="G302" s="115">
        <f t="shared" si="4"/>
        <v>0.99275362318840576</v>
      </c>
    </row>
    <row r="303" spans="1:7" x14ac:dyDescent="0.25">
      <c r="A303" s="26" t="s">
        <v>21</v>
      </c>
      <c r="B303" s="7" t="s">
        <v>395</v>
      </c>
      <c r="C303" s="8" t="s">
        <v>397</v>
      </c>
      <c r="D303" s="48">
        <v>0</v>
      </c>
      <c r="E303" s="111">
        <v>121</v>
      </c>
      <c r="F303" s="10">
        <f>SUM(D303:E303)</f>
        <v>121</v>
      </c>
      <c r="G303" s="115">
        <f t="shared" si="4"/>
        <v>1</v>
      </c>
    </row>
    <row r="304" spans="1:7" x14ac:dyDescent="0.25">
      <c r="A304" s="26" t="s">
        <v>21</v>
      </c>
      <c r="B304" s="7" t="s">
        <v>395</v>
      </c>
      <c r="C304" s="8" t="s">
        <v>398</v>
      </c>
      <c r="D304" s="48">
        <v>0</v>
      </c>
      <c r="E304" s="111">
        <v>111</v>
      </c>
      <c r="F304" s="10">
        <f>SUM(D304:E304)</f>
        <v>111</v>
      </c>
      <c r="G304" s="115">
        <f t="shared" si="4"/>
        <v>1</v>
      </c>
    </row>
    <row r="305" spans="1:7" x14ac:dyDescent="0.25">
      <c r="A305" s="26" t="s">
        <v>21</v>
      </c>
      <c r="B305" s="7" t="s">
        <v>395</v>
      </c>
      <c r="C305" s="8" t="s">
        <v>399</v>
      </c>
      <c r="D305" s="48">
        <v>0</v>
      </c>
      <c r="E305" s="111">
        <v>56</v>
      </c>
      <c r="F305" s="10">
        <f>SUM(D305:E305)</f>
        <v>56</v>
      </c>
      <c r="G305" s="115">
        <f t="shared" si="4"/>
        <v>1</v>
      </c>
    </row>
    <row r="306" spans="1:7" x14ac:dyDescent="0.25">
      <c r="A306" s="26" t="s">
        <v>21</v>
      </c>
      <c r="B306" s="7" t="s">
        <v>395</v>
      </c>
      <c r="C306" s="8" t="s">
        <v>400</v>
      </c>
      <c r="D306" s="48">
        <v>0</v>
      </c>
      <c r="E306" s="111">
        <v>250</v>
      </c>
      <c r="F306" s="10">
        <f>SUM(D306:E306)</f>
        <v>250</v>
      </c>
      <c r="G306" s="115">
        <f t="shared" si="4"/>
        <v>1</v>
      </c>
    </row>
    <row r="307" spans="1:7" x14ac:dyDescent="0.25">
      <c r="A307" s="26" t="s">
        <v>21</v>
      </c>
      <c r="B307" s="7" t="s">
        <v>401</v>
      </c>
      <c r="C307" s="8" t="s">
        <v>402</v>
      </c>
      <c r="D307" s="48">
        <v>9</v>
      </c>
      <c r="E307" s="111">
        <v>195</v>
      </c>
      <c r="F307" s="10">
        <f>SUM(D307:E307)</f>
        <v>204</v>
      </c>
      <c r="G307" s="115">
        <f t="shared" si="4"/>
        <v>0.95588235294117652</v>
      </c>
    </row>
    <row r="308" spans="1:7" x14ac:dyDescent="0.25">
      <c r="A308" s="26" t="s">
        <v>21</v>
      </c>
      <c r="B308" s="7" t="s">
        <v>401</v>
      </c>
      <c r="C308" s="8" t="s">
        <v>403</v>
      </c>
      <c r="D308" s="48">
        <v>1</v>
      </c>
      <c r="E308" s="111">
        <v>57</v>
      </c>
      <c r="F308" s="10">
        <f>SUM(D308:E308)</f>
        <v>58</v>
      </c>
      <c r="G308" s="115">
        <f t="shared" si="4"/>
        <v>0.98275862068965514</v>
      </c>
    </row>
    <row r="309" spans="1:7" x14ac:dyDescent="0.25">
      <c r="A309" s="26" t="s">
        <v>21</v>
      </c>
      <c r="B309" s="7" t="s">
        <v>401</v>
      </c>
      <c r="C309" s="8" t="s">
        <v>404</v>
      </c>
      <c r="D309" s="48">
        <v>0</v>
      </c>
      <c r="E309" s="111">
        <v>55</v>
      </c>
      <c r="F309" s="10">
        <f>SUM(D309:E309)</f>
        <v>55</v>
      </c>
      <c r="G309" s="115">
        <f t="shared" si="4"/>
        <v>1</v>
      </c>
    </row>
    <row r="310" spans="1:7" x14ac:dyDescent="0.25">
      <c r="A310" s="26" t="s">
        <v>21</v>
      </c>
      <c r="B310" s="7" t="s">
        <v>401</v>
      </c>
      <c r="C310" s="8" t="s">
        <v>405</v>
      </c>
      <c r="D310" s="48">
        <v>11</v>
      </c>
      <c r="E310" s="111">
        <v>82</v>
      </c>
      <c r="F310" s="10">
        <f>SUM(D310:E310)</f>
        <v>93</v>
      </c>
      <c r="G310" s="115">
        <f t="shared" si="4"/>
        <v>0.88172043010752688</v>
      </c>
    </row>
    <row r="311" spans="1:7" x14ac:dyDescent="0.25">
      <c r="A311" s="26" t="s">
        <v>21</v>
      </c>
      <c r="B311" s="7" t="s">
        <v>401</v>
      </c>
      <c r="C311" s="8" t="s">
        <v>406</v>
      </c>
      <c r="D311" s="48">
        <v>0</v>
      </c>
      <c r="E311" s="111">
        <v>20</v>
      </c>
      <c r="F311" s="10">
        <f>SUM(D311:E311)</f>
        <v>20</v>
      </c>
      <c r="G311" s="115">
        <f t="shared" si="4"/>
        <v>1</v>
      </c>
    </row>
    <row r="312" spans="1:7" x14ac:dyDescent="0.25">
      <c r="A312" s="26" t="s">
        <v>21</v>
      </c>
      <c r="B312" s="7" t="s">
        <v>21</v>
      </c>
      <c r="C312" s="8" t="s">
        <v>407</v>
      </c>
      <c r="D312" s="48">
        <v>27</v>
      </c>
      <c r="E312" s="111">
        <v>433</v>
      </c>
      <c r="F312" s="10">
        <f>SUM(D312:E312)</f>
        <v>460</v>
      </c>
      <c r="G312" s="115">
        <f t="shared" si="4"/>
        <v>0.94130434782608696</v>
      </c>
    </row>
    <row r="313" spans="1:7" x14ac:dyDescent="0.25">
      <c r="A313" s="26" t="s">
        <v>21</v>
      </c>
      <c r="B313" s="7" t="s">
        <v>21</v>
      </c>
      <c r="C313" s="8" t="s">
        <v>408</v>
      </c>
      <c r="D313" s="48">
        <v>5</v>
      </c>
      <c r="E313" s="111">
        <v>207</v>
      </c>
      <c r="F313" s="10">
        <f>SUM(D313:E313)</f>
        <v>212</v>
      </c>
      <c r="G313" s="115">
        <f t="shared" si="4"/>
        <v>0.97641509433962259</v>
      </c>
    </row>
    <row r="314" spans="1:7" x14ac:dyDescent="0.25">
      <c r="A314" s="26" t="s">
        <v>21</v>
      </c>
      <c r="B314" s="7" t="s">
        <v>21</v>
      </c>
      <c r="C314" s="8" t="s">
        <v>409</v>
      </c>
      <c r="D314" s="48">
        <v>37</v>
      </c>
      <c r="E314" s="111">
        <v>965</v>
      </c>
      <c r="F314" s="10">
        <f>SUM(D314:E314)</f>
        <v>1002</v>
      </c>
      <c r="G314" s="115">
        <f t="shared" si="4"/>
        <v>0.96307385229540921</v>
      </c>
    </row>
    <row r="315" spans="1:7" x14ac:dyDescent="0.25">
      <c r="A315" s="26" t="s">
        <v>21</v>
      </c>
      <c r="B315" s="7" t="s">
        <v>21</v>
      </c>
      <c r="C315" s="8" t="s">
        <v>410</v>
      </c>
      <c r="D315" s="48">
        <v>1</v>
      </c>
      <c r="E315" s="111">
        <v>180</v>
      </c>
      <c r="F315" s="10">
        <f>SUM(D315:E315)</f>
        <v>181</v>
      </c>
      <c r="G315" s="115">
        <f t="shared" si="4"/>
        <v>0.99447513812154698</v>
      </c>
    </row>
    <row r="316" spans="1:7" x14ac:dyDescent="0.25">
      <c r="A316" s="26" t="s">
        <v>21</v>
      </c>
      <c r="B316" s="7" t="s">
        <v>411</v>
      </c>
      <c r="C316" s="8" t="s">
        <v>412</v>
      </c>
      <c r="D316" s="48">
        <v>51</v>
      </c>
      <c r="E316" s="111">
        <v>944</v>
      </c>
      <c r="F316" s="10">
        <f>SUM(D316:E316)</f>
        <v>995</v>
      </c>
      <c r="G316" s="115">
        <f t="shared" si="4"/>
        <v>0.9487437185929648</v>
      </c>
    </row>
    <row r="317" spans="1:7" x14ac:dyDescent="0.25">
      <c r="A317" s="26" t="s">
        <v>21</v>
      </c>
      <c r="B317" s="7" t="s">
        <v>417</v>
      </c>
      <c r="C317" s="8" t="s">
        <v>418</v>
      </c>
      <c r="D317" s="48">
        <v>18</v>
      </c>
      <c r="E317" s="111">
        <v>154</v>
      </c>
      <c r="F317" s="10">
        <f>SUM(D317:E317)</f>
        <v>172</v>
      </c>
      <c r="G317" s="115">
        <f t="shared" si="4"/>
        <v>0.89534883720930236</v>
      </c>
    </row>
    <row r="318" spans="1:7" x14ac:dyDescent="0.25">
      <c r="A318" s="26" t="s">
        <v>21</v>
      </c>
      <c r="B318" s="7" t="s">
        <v>417</v>
      </c>
      <c r="C318" s="8" t="s">
        <v>419</v>
      </c>
      <c r="D318" s="48">
        <v>54</v>
      </c>
      <c r="E318" s="111">
        <v>549</v>
      </c>
      <c r="F318" s="10">
        <f>SUM(D318:E318)</f>
        <v>603</v>
      </c>
      <c r="G318" s="115">
        <f t="shared" si="4"/>
        <v>0.91044776119402981</v>
      </c>
    </row>
    <row r="319" spans="1:7" x14ac:dyDescent="0.25">
      <c r="A319" s="26" t="s">
        <v>21</v>
      </c>
      <c r="B319" s="7" t="s">
        <v>420</v>
      </c>
      <c r="C319" s="8" t="s">
        <v>421</v>
      </c>
      <c r="D319" s="48">
        <v>0</v>
      </c>
      <c r="E319" s="111">
        <v>307</v>
      </c>
      <c r="F319" s="10">
        <f>SUM(D319:E319)</f>
        <v>307</v>
      </c>
      <c r="G319" s="115">
        <f t="shared" si="4"/>
        <v>1</v>
      </c>
    </row>
    <row r="320" spans="1:7" x14ac:dyDescent="0.25">
      <c r="A320" s="26" t="s">
        <v>21</v>
      </c>
      <c r="B320" s="7" t="s">
        <v>420</v>
      </c>
      <c r="C320" s="8" t="s">
        <v>422</v>
      </c>
      <c r="D320" s="48">
        <v>0</v>
      </c>
      <c r="E320" s="111">
        <v>129</v>
      </c>
      <c r="F320" s="10">
        <f>SUM(D320:E320)</f>
        <v>129</v>
      </c>
      <c r="G320" s="115">
        <f t="shared" si="4"/>
        <v>1</v>
      </c>
    </row>
    <row r="321" spans="1:7" x14ac:dyDescent="0.25">
      <c r="A321" s="26" t="s">
        <v>21</v>
      </c>
      <c r="B321" s="7" t="s">
        <v>420</v>
      </c>
      <c r="C321" s="8" t="s">
        <v>423</v>
      </c>
      <c r="D321" s="48">
        <v>18</v>
      </c>
      <c r="E321" s="111">
        <v>746</v>
      </c>
      <c r="F321" s="10">
        <f>SUM(D321:E321)</f>
        <v>764</v>
      </c>
      <c r="G321" s="115">
        <f t="shared" si="4"/>
        <v>0.97643979057591623</v>
      </c>
    </row>
    <row r="322" spans="1:7" x14ac:dyDescent="0.25">
      <c r="A322" s="26" t="s">
        <v>22</v>
      </c>
      <c r="B322" s="7" t="s">
        <v>424</v>
      </c>
      <c r="C322" s="8" t="s">
        <v>425</v>
      </c>
      <c r="D322" s="48">
        <v>52</v>
      </c>
      <c r="E322" s="111">
        <v>1047</v>
      </c>
      <c r="F322" s="10">
        <f>SUM(D322:E322)</f>
        <v>1099</v>
      </c>
      <c r="G322" s="115">
        <f t="shared" si="4"/>
        <v>0.95268425841674254</v>
      </c>
    </row>
    <row r="323" spans="1:7" x14ac:dyDescent="0.25">
      <c r="A323" s="26" t="s">
        <v>22</v>
      </c>
      <c r="B323" s="7" t="s">
        <v>424</v>
      </c>
      <c r="C323" s="8" t="s">
        <v>426</v>
      </c>
      <c r="D323" s="48">
        <v>77</v>
      </c>
      <c r="E323" s="111">
        <v>518</v>
      </c>
      <c r="F323" s="10">
        <f>SUM(D323:E323)</f>
        <v>595</v>
      </c>
      <c r="G323" s="115">
        <f t="shared" si="4"/>
        <v>0.87058823529411766</v>
      </c>
    </row>
    <row r="324" spans="1:7" x14ac:dyDescent="0.25">
      <c r="A324" s="26" t="s">
        <v>22</v>
      </c>
      <c r="B324" s="7" t="s">
        <v>424</v>
      </c>
      <c r="C324" s="8" t="s">
        <v>427</v>
      </c>
      <c r="D324" s="48">
        <v>6</v>
      </c>
      <c r="E324" s="111">
        <v>367</v>
      </c>
      <c r="F324" s="10">
        <f>SUM(D324:E324)</f>
        <v>373</v>
      </c>
      <c r="G324" s="115">
        <f t="shared" si="4"/>
        <v>0.98391420911528149</v>
      </c>
    </row>
    <row r="325" spans="1:7" x14ac:dyDescent="0.25">
      <c r="A325" s="26" t="s">
        <v>22</v>
      </c>
      <c r="B325" s="7" t="s">
        <v>424</v>
      </c>
      <c r="C325" s="8" t="s">
        <v>428</v>
      </c>
      <c r="D325" s="48">
        <v>8</v>
      </c>
      <c r="E325" s="111">
        <v>400</v>
      </c>
      <c r="F325" s="10">
        <f>SUM(D325:E325)</f>
        <v>408</v>
      </c>
      <c r="G325" s="115">
        <f t="shared" si="4"/>
        <v>0.98039215686274506</v>
      </c>
    </row>
    <row r="326" spans="1:7" x14ac:dyDescent="0.25">
      <c r="A326" s="26" t="s">
        <v>22</v>
      </c>
      <c r="B326" s="7" t="s">
        <v>429</v>
      </c>
      <c r="C326" s="8" t="s">
        <v>430</v>
      </c>
      <c r="D326" s="48">
        <v>120</v>
      </c>
      <c r="E326" s="111">
        <v>296</v>
      </c>
      <c r="F326" s="10">
        <f>SUM(D326:E326)</f>
        <v>416</v>
      </c>
      <c r="G326" s="115">
        <f t="shared" si="4"/>
        <v>0.71153846153846156</v>
      </c>
    </row>
    <row r="327" spans="1:7" x14ac:dyDescent="0.25">
      <c r="A327" s="26" t="s">
        <v>22</v>
      </c>
      <c r="B327" s="7" t="s">
        <v>429</v>
      </c>
      <c r="C327" s="8" t="s">
        <v>431</v>
      </c>
      <c r="D327" s="48">
        <v>60</v>
      </c>
      <c r="E327" s="111">
        <v>263</v>
      </c>
      <c r="F327" s="10">
        <f>SUM(D327:E327)</f>
        <v>323</v>
      </c>
      <c r="G327" s="115">
        <f t="shared" si="4"/>
        <v>0.81424148606811142</v>
      </c>
    </row>
    <row r="328" spans="1:7" x14ac:dyDescent="0.25">
      <c r="A328" s="26" t="s">
        <v>22</v>
      </c>
      <c r="B328" s="7" t="s">
        <v>432</v>
      </c>
      <c r="C328" s="8" t="s">
        <v>433</v>
      </c>
      <c r="D328" s="48">
        <v>203</v>
      </c>
      <c r="E328" s="111">
        <v>878</v>
      </c>
      <c r="F328" s="10">
        <f>SUM(D328:E328)</f>
        <v>1081</v>
      </c>
      <c r="G328" s="115">
        <f t="shared" si="4"/>
        <v>0.81221091581868643</v>
      </c>
    </row>
    <row r="329" spans="1:7" x14ac:dyDescent="0.25">
      <c r="A329" s="26" t="s">
        <v>22</v>
      </c>
      <c r="B329" s="7" t="s">
        <v>432</v>
      </c>
      <c r="C329" s="8" t="s">
        <v>434</v>
      </c>
      <c r="D329" s="48">
        <v>93</v>
      </c>
      <c r="E329" s="111">
        <v>525</v>
      </c>
      <c r="F329" s="10">
        <f>SUM(D329:E329)</f>
        <v>618</v>
      </c>
      <c r="G329" s="115">
        <f t="shared" si="4"/>
        <v>0.84951456310679607</v>
      </c>
    </row>
    <row r="330" spans="1:7" x14ac:dyDescent="0.25">
      <c r="A330" s="26" t="s">
        <v>22</v>
      </c>
      <c r="B330" s="7" t="s">
        <v>432</v>
      </c>
      <c r="C330" s="8" t="s">
        <v>435</v>
      </c>
      <c r="D330" s="48">
        <v>210</v>
      </c>
      <c r="E330" s="111">
        <v>618</v>
      </c>
      <c r="F330" s="10">
        <f>SUM(D330:E330)</f>
        <v>828</v>
      </c>
      <c r="G330" s="115">
        <f t="shared" si="4"/>
        <v>0.74637681159420288</v>
      </c>
    </row>
    <row r="331" spans="1:7" x14ac:dyDescent="0.25">
      <c r="A331" s="26" t="s">
        <v>22</v>
      </c>
      <c r="B331" s="7" t="s">
        <v>436</v>
      </c>
      <c r="C331" s="8" t="s">
        <v>437</v>
      </c>
      <c r="D331" s="48">
        <v>100</v>
      </c>
      <c r="E331" s="111">
        <v>651</v>
      </c>
      <c r="F331" s="10">
        <f>SUM(D331:E331)</f>
        <v>751</v>
      </c>
      <c r="G331" s="115">
        <f t="shared" si="4"/>
        <v>0.86684420772303594</v>
      </c>
    </row>
    <row r="332" spans="1:7" x14ac:dyDescent="0.25">
      <c r="A332" s="26" t="s">
        <v>22</v>
      </c>
      <c r="B332" s="7" t="s">
        <v>436</v>
      </c>
      <c r="C332" s="8" t="s">
        <v>438</v>
      </c>
      <c r="D332" s="48">
        <v>58</v>
      </c>
      <c r="E332" s="111">
        <v>534</v>
      </c>
      <c r="F332" s="10">
        <f>SUM(D332:E332)</f>
        <v>592</v>
      </c>
      <c r="G332" s="115">
        <f t="shared" si="4"/>
        <v>0.90202702702702697</v>
      </c>
    </row>
    <row r="333" spans="1:7" x14ac:dyDescent="0.25">
      <c r="A333" s="26" t="s">
        <v>22</v>
      </c>
      <c r="B333" s="7" t="s">
        <v>22</v>
      </c>
      <c r="C333" s="8" t="s">
        <v>439</v>
      </c>
      <c r="D333" s="48">
        <v>7</v>
      </c>
      <c r="E333" s="111">
        <v>195</v>
      </c>
      <c r="F333" s="10">
        <f>SUM(D333:E333)</f>
        <v>202</v>
      </c>
      <c r="G333" s="115">
        <f t="shared" si="4"/>
        <v>0.96534653465346532</v>
      </c>
    </row>
    <row r="334" spans="1:7" x14ac:dyDescent="0.25">
      <c r="A334" s="26" t="s">
        <v>22</v>
      </c>
      <c r="B334" s="7" t="s">
        <v>22</v>
      </c>
      <c r="C334" s="8" t="s">
        <v>440</v>
      </c>
      <c r="D334" s="48">
        <v>150</v>
      </c>
      <c r="E334" s="111">
        <v>359</v>
      </c>
      <c r="F334" s="10">
        <f>SUM(D334:E334)</f>
        <v>509</v>
      </c>
      <c r="G334" s="115">
        <f t="shared" ref="G334:G397" si="5">E334/F334</f>
        <v>0.7053045186640472</v>
      </c>
    </row>
    <row r="335" spans="1:7" x14ac:dyDescent="0.25">
      <c r="A335" s="26" t="s">
        <v>22</v>
      </c>
      <c r="B335" s="7" t="s">
        <v>22</v>
      </c>
      <c r="C335" s="8" t="s">
        <v>441</v>
      </c>
      <c r="D335" s="48">
        <v>130</v>
      </c>
      <c r="E335" s="111">
        <v>554</v>
      </c>
      <c r="F335" s="10">
        <f>SUM(D335:E335)</f>
        <v>684</v>
      </c>
      <c r="G335" s="115">
        <f t="shared" si="5"/>
        <v>0.8099415204678363</v>
      </c>
    </row>
    <row r="336" spans="1:7" x14ac:dyDescent="0.25">
      <c r="A336" s="26" t="s">
        <v>22</v>
      </c>
      <c r="B336" s="7" t="s">
        <v>22</v>
      </c>
      <c r="C336" s="8" t="s">
        <v>442</v>
      </c>
      <c r="D336" s="48">
        <v>31</v>
      </c>
      <c r="E336" s="111">
        <v>270</v>
      </c>
      <c r="F336" s="10">
        <f>SUM(D336:E336)</f>
        <v>301</v>
      </c>
      <c r="G336" s="115">
        <f t="shared" si="5"/>
        <v>0.89700996677740863</v>
      </c>
    </row>
    <row r="337" spans="1:7" x14ac:dyDescent="0.25">
      <c r="A337" s="26" t="s">
        <v>258</v>
      </c>
      <c r="B337" s="7" t="s">
        <v>240</v>
      </c>
      <c r="C337" s="8" t="s">
        <v>241</v>
      </c>
      <c r="D337" s="48">
        <v>204</v>
      </c>
      <c r="E337" s="111">
        <v>1518</v>
      </c>
      <c r="F337" s="10">
        <f>SUM(D337:E337)</f>
        <v>1722</v>
      </c>
      <c r="G337" s="115">
        <f t="shared" si="5"/>
        <v>0.88153310104529614</v>
      </c>
    </row>
    <row r="338" spans="1:7" x14ac:dyDescent="0.25">
      <c r="A338" s="26" t="s">
        <v>258</v>
      </c>
      <c r="B338" s="7" t="s">
        <v>255</v>
      </c>
      <c r="C338" s="8" t="s">
        <v>256</v>
      </c>
      <c r="D338" s="48">
        <v>33</v>
      </c>
      <c r="E338" s="111">
        <v>804</v>
      </c>
      <c r="F338" s="10">
        <f>SUM(D338:E338)</f>
        <v>837</v>
      </c>
      <c r="G338" s="115">
        <f t="shared" si="5"/>
        <v>0.96057347670250892</v>
      </c>
    </row>
    <row r="339" spans="1:7" x14ac:dyDescent="0.25">
      <c r="A339" s="26" t="s">
        <v>258</v>
      </c>
      <c r="B339" s="7" t="s">
        <v>255</v>
      </c>
      <c r="C339" s="8" t="s">
        <v>257</v>
      </c>
      <c r="D339" s="48">
        <v>33</v>
      </c>
      <c r="E339" s="111">
        <v>744</v>
      </c>
      <c r="F339" s="10">
        <f>SUM(D339:E339)</f>
        <v>777</v>
      </c>
      <c r="G339" s="115">
        <f t="shared" si="5"/>
        <v>0.9575289575289575</v>
      </c>
    </row>
    <row r="340" spans="1:7" x14ac:dyDescent="0.25">
      <c r="A340" s="26" t="s">
        <v>258</v>
      </c>
      <c r="B340" s="7" t="s">
        <v>216</v>
      </c>
      <c r="C340" s="8" t="s">
        <v>217</v>
      </c>
      <c r="D340" s="48">
        <v>100</v>
      </c>
      <c r="E340" s="111">
        <v>791</v>
      </c>
      <c r="F340" s="10">
        <f>SUM(D340:E340)</f>
        <v>891</v>
      </c>
      <c r="G340" s="115">
        <f t="shared" si="5"/>
        <v>0.88776655443322106</v>
      </c>
    </row>
    <row r="341" spans="1:7" x14ac:dyDescent="0.25">
      <c r="A341" s="26" t="s">
        <v>258</v>
      </c>
      <c r="B341" s="7" t="s">
        <v>216</v>
      </c>
      <c r="C341" s="8" t="s">
        <v>218</v>
      </c>
      <c r="D341" s="48">
        <v>143</v>
      </c>
      <c r="E341" s="111">
        <v>1635</v>
      </c>
      <c r="F341" s="10">
        <f>SUM(D341:E341)</f>
        <v>1778</v>
      </c>
      <c r="G341" s="115">
        <f t="shared" si="5"/>
        <v>0.91957255343082112</v>
      </c>
    </row>
    <row r="342" spans="1:7" x14ac:dyDescent="0.25">
      <c r="A342" s="26" t="s">
        <v>258</v>
      </c>
      <c r="B342" s="7" t="s">
        <v>258</v>
      </c>
      <c r="C342" s="8" t="s">
        <v>259</v>
      </c>
      <c r="D342" s="48">
        <v>37</v>
      </c>
      <c r="E342" s="111">
        <v>680</v>
      </c>
      <c r="F342" s="10">
        <f>SUM(D342:E342)</f>
        <v>717</v>
      </c>
      <c r="G342" s="115">
        <f t="shared" si="5"/>
        <v>0.94839609483960952</v>
      </c>
    </row>
    <row r="343" spans="1:7" x14ac:dyDescent="0.25">
      <c r="A343" s="26" t="s">
        <v>258</v>
      </c>
      <c r="B343" s="7" t="s">
        <v>258</v>
      </c>
      <c r="C343" s="8" t="s">
        <v>260</v>
      </c>
      <c r="D343" s="48">
        <v>0</v>
      </c>
      <c r="E343" s="111">
        <v>430</v>
      </c>
      <c r="F343" s="10">
        <f>SUM(D343:E343)</f>
        <v>430</v>
      </c>
      <c r="G343" s="115">
        <f t="shared" si="5"/>
        <v>1</v>
      </c>
    </row>
    <row r="344" spans="1:7" x14ac:dyDescent="0.25">
      <c r="A344" s="26" t="s">
        <v>258</v>
      </c>
      <c r="B344" s="7" t="s">
        <v>258</v>
      </c>
      <c r="C344" s="8" t="s">
        <v>261</v>
      </c>
      <c r="D344" s="48">
        <v>75</v>
      </c>
      <c r="E344" s="111">
        <v>1763</v>
      </c>
      <c r="F344" s="10">
        <f>SUM(D344:E344)</f>
        <v>1838</v>
      </c>
      <c r="G344" s="115">
        <f t="shared" si="5"/>
        <v>0.95919477693144728</v>
      </c>
    </row>
    <row r="345" spans="1:7" x14ac:dyDescent="0.25">
      <c r="A345" s="26" t="s">
        <v>258</v>
      </c>
      <c r="B345" s="7" t="s">
        <v>258</v>
      </c>
      <c r="C345" s="8" t="s">
        <v>262</v>
      </c>
      <c r="D345" s="48">
        <v>71</v>
      </c>
      <c r="E345" s="111">
        <v>945</v>
      </c>
      <c r="F345" s="10">
        <f>SUM(D345:E345)</f>
        <v>1016</v>
      </c>
      <c r="G345" s="115">
        <f t="shared" si="5"/>
        <v>0.93011811023622049</v>
      </c>
    </row>
    <row r="346" spans="1:7" x14ac:dyDescent="0.25">
      <c r="A346" s="26" t="s">
        <v>23</v>
      </c>
      <c r="B346" s="7" t="s">
        <v>443</v>
      </c>
      <c r="C346" s="8" t="s">
        <v>444</v>
      </c>
      <c r="D346" s="48">
        <v>130</v>
      </c>
      <c r="E346" s="111">
        <v>374</v>
      </c>
      <c r="F346" s="10">
        <f>SUM(D346:E346)</f>
        <v>504</v>
      </c>
      <c r="G346" s="115">
        <f t="shared" si="5"/>
        <v>0.74206349206349209</v>
      </c>
    </row>
    <row r="347" spans="1:7" x14ac:dyDescent="0.25">
      <c r="A347" s="26" t="s">
        <v>23</v>
      </c>
      <c r="B347" s="7" t="s">
        <v>443</v>
      </c>
      <c r="C347" s="8" t="s">
        <v>445</v>
      </c>
      <c r="D347" s="48">
        <v>62</v>
      </c>
      <c r="E347" s="111">
        <v>193</v>
      </c>
      <c r="F347" s="10">
        <f>SUM(D347:E347)</f>
        <v>255</v>
      </c>
      <c r="G347" s="115">
        <f t="shared" si="5"/>
        <v>0.75686274509803919</v>
      </c>
    </row>
    <row r="348" spans="1:7" x14ac:dyDescent="0.25">
      <c r="A348" s="26" t="s">
        <v>23</v>
      </c>
      <c r="B348" s="7" t="s">
        <v>446</v>
      </c>
      <c r="C348" s="8" t="s">
        <v>447</v>
      </c>
      <c r="D348" s="48">
        <v>219</v>
      </c>
      <c r="E348" s="111">
        <v>1664</v>
      </c>
      <c r="F348" s="10">
        <f>SUM(D348:E348)</f>
        <v>1883</v>
      </c>
      <c r="G348" s="115">
        <f t="shared" si="5"/>
        <v>0.88369622942113646</v>
      </c>
    </row>
    <row r="349" spans="1:7" x14ac:dyDescent="0.25">
      <c r="A349" s="26" t="s">
        <v>23</v>
      </c>
      <c r="B349" s="7" t="s">
        <v>446</v>
      </c>
      <c r="C349" s="8" t="s">
        <v>448</v>
      </c>
      <c r="D349" s="48">
        <v>73</v>
      </c>
      <c r="E349" s="111">
        <v>700</v>
      </c>
      <c r="F349" s="10">
        <f>SUM(D349:E349)</f>
        <v>773</v>
      </c>
      <c r="G349" s="115">
        <f t="shared" si="5"/>
        <v>0.90556274256144886</v>
      </c>
    </row>
    <row r="350" spans="1:7" x14ac:dyDescent="0.25">
      <c r="A350" s="26" t="s">
        <v>23</v>
      </c>
      <c r="B350" s="7" t="s">
        <v>449</v>
      </c>
      <c r="C350" s="8" t="s">
        <v>450</v>
      </c>
      <c r="D350" s="48">
        <v>240</v>
      </c>
      <c r="E350" s="111">
        <v>393</v>
      </c>
      <c r="F350" s="10">
        <f>SUM(D350:E350)</f>
        <v>633</v>
      </c>
      <c r="G350" s="115">
        <f t="shared" si="5"/>
        <v>0.62085308056872035</v>
      </c>
    </row>
    <row r="351" spans="1:7" x14ac:dyDescent="0.25">
      <c r="A351" s="26" t="s">
        <v>23</v>
      </c>
      <c r="B351" s="7" t="s">
        <v>451</v>
      </c>
      <c r="C351" s="8" t="s">
        <v>452</v>
      </c>
      <c r="D351" s="48">
        <v>75</v>
      </c>
      <c r="E351" s="111">
        <v>739</v>
      </c>
      <c r="F351" s="10">
        <f>SUM(D351:E351)</f>
        <v>814</v>
      </c>
      <c r="G351" s="115">
        <f t="shared" si="5"/>
        <v>0.90786240786240791</v>
      </c>
    </row>
    <row r="352" spans="1:7" x14ac:dyDescent="0.25">
      <c r="A352" s="26" t="s">
        <v>23</v>
      </c>
      <c r="B352" s="7" t="s">
        <v>451</v>
      </c>
      <c r="C352" s="8" t="s">
        <v>453</v>
      </c>
      <c r="D352" s="48">
        <v>20</v>
      </c>
      <c r="E352" s="111">
        <v>84</v>
      </c>
      <c r="F352" s="10">
        <f>SUM(D352:E352)</f>
        <v>104</v>
      </c>
      <c r="G352" s="115">
        <f t="shared" si="5"/>
        <v>0.80769230769230771</v>
      </c>
    </row>
    <row r="353" spans="1:7" x14ac:dyDescent="0.25">
      <c r="A353" s="26" t="s">
        <v>23</v>
      </c>
      <c r="B353" s="7" t="s">
        <v>23</v>
      </c>
      <c r="C353" s="8" t="s">
        <v>454</v>
      </c>
      <c r="D353" s="48">
        <v>39</v>
      </c>
      <c r="E353" s="111">
        <v>263</v>
      </c>
      <c r="F353" s="10">
        <f>SUM(D353:E353)</f>
        <v>302</v>
      </c>
      <c r="G353" s="115">
        <f t="shared" si="5"/>
        <v>0.87086092715231789</v>
      </c>
    </row>
    <row r="354" spans="1:7" x14ac:dyDescent="0.25">
      <c r="A354" s="26" t="s">
        <v>23</v>
      </c>
      <c r="B354" s="7" t="s">
        <v>23</v>
      </c>
      <c r="C354" s="8" t="s">
        <v>455</v>
      </c>
      <c r="D354" s="48">
        <v>22</v>
      </c>
      <c r="E354" s="111">
        <v>464</v>
      </c>
      <c r="F354" s="10">
        <f>SUM(D354:E354)</f>
        <v>486</v>
      </c>
      <c r="G354" s="115">
        <f t="shared" si="5"/>
        <v>0.95473251028806583</v>
      </c>
    </row>
    <row r="355" spans="1:7" x14ac:dyDescent="0.25">
      <c r="A355" s="26" t="s">
        <v>23</v>
      </c>
      <c r="B355" s="7" t="s">
        <v>23</v>
      </c>
      <c r="C355" s="8" t="s">
        <v>456</v>
      </c>
      <c r="D355" s="48">
        <v>126</v>
      </c>
      <c r="E355" s="111">
        <v>612</v>
      </c>
      <c r="F355" s="10">
        <f>SUM(D355:E355)</f>
        <v>738</v>
      </c>
      <c r="G355" s="115">
        <f t="shared" si="5"/>
        <v>0.82926829268292679</v>
      </c>
    </row>
    <row r="356" spans="1:7" x14ac:dyDescent="0.25">
      <c r="A356" s="26" t="s">
        <v>23</v>
      </c>
      <c r="B356" s="7" t="s">
        <v>457</v>
      </c>
      <c r="C356" s="8" t="s">
        <v>458</v>
      </c>
      <c r="D356" s="48">
        <v>4</v>
      </c>
      <c r="E356" s="111">
        <v>185</v>
      </c>
      <c r="F356" s="10">
        <f>SUM(D356:E356)</f>
        <v>189</v>
      </c>
      <c r="G356" s="115">
        <f t="shared" si="5"/>
        <v>0.97883597883597884</v>
      </c>
    </row>
    <row r="357" spans="1:7" x14ac:dyDescent="0.25">
      <c r="A357" s="26" t="s">
        <v>23</v>
      </c>
      <c r="B357" s="7" t="s">
        <v>457</v>
      </c>
      <c r="C357" s="8" t="s">
        <v>459</v>
      </c>
      <c r="D357" s="48">
        <v>42</v>
      </c>
      <c r="E357" s="111">
        <v>1224</v>
      </c>
      <c r="F357" s="10">
        <f>SUM(D357:E357)</f>
        <v>1266</v>
      </c>
      <c r="G357" s="115">
        <f t="shared" si="5"/>
        <v>0.96682464454976302</v>
      </c>
    </row>
    <row r="358" spans="1:7" x14ac:dyDescent="0.25">
      <c r="A358" s="26" t="s">
        <v>23</v>
      </c>
      <c r="B358" s="7" t="s">
        <v>460</v>
      </c>
      <c r="C358" s="8" t="s">
        <v>461</v>
      </c>
      <c r="D358" s="48">
        <v>199</v>
      </c>
      <c r="E358" s="111">
        <v>254</v>
      </c>
      <c r="F358" s="10">
        <f>SUM(D358:E358)</f>
        <v>453</v>
      </c>
      <c r="G358" s="115">
        <f t="shared" si="5"/>
        <v>0.56070640176600439</v>
      </c>
    </row>
    <row r="359" spans="1:7" x14ac:dyDescent="0.25">
      <c r="A359" s="26" t="s">
        <v>23</v>
      </c>
      <c r="B359" s="7" t="s">
        <v>462</v>
      </c>
      <c r="C359" s="8" t="s">
        <v>463</v>
      </c>
      <c r="D359" s="48">
        <v>20</v>
      </c>
      <c r="E359" s="111">
        <v>100</v>
      </c>
      <c r="F359" s="10">
        <f>SUM(D359:E359)</f>
        <v>120</v>
      </c>
      <c r="G359" s="115">
        <f t="shared" si="5"/>
        <v>0.83333333333333337</v>
      </c>
    </row>
    <row r="360" spans="1:7" x14ac:dyDescent="0.25">
      <c r="A360" s="26" t="s">
        <v>23</v>
      </c>
      <c r="B360" s="7" t="s">
        <v>462</v>
      </c>
      <c r="C360" s="8" t="s">
        <v>464</v>
      </c>
      <c r="D360" s="48">
        <v>60</v>
      </c>
      <c r="E360" s="111">
        <v>723</v>
      </c>
      <c r="F360" s="10">
        <f>SUM(D360:E360)</f>
        <v>783</v>
      </c>
      <c r="G360" s="115">
        <f t="shared" si="5"/>
        <v>0.92337164750957856</v>
      </c>
    </row>
    <row r="361" spans="1:7" x14ac:dyDescent="0.25">
      <c r="A361" s="26" t="s">
        <v>24</v>
      </c>
      <c r="B361" s="7" t="s">
        <v>465</v>
      </c>
      <c r="C361" s="8" t="s">
        <v>466</v>
      </c>
      <c r="D361" s="48">
        <v>0</v>
      </c>
      <c r="E361" s="111">
        <v>421</v>
      </c>
      <c r="F361" s="10">
        <f>SUM(D361:E361)</f>
        <v>421</v>
      </c>
      <c r="G361" s="115">
        <f t="shared" si="5"/>
        <v>1</v>
      </c>
    </row>
    <row r="362" spans="1:7" x14ac:dyDescent="0.25">
      <c r="A362" s="26" t="s">
        <v>24</v>
      </c>
      <c r="B362" s="7" t="s">
        <v>465</v>
      </c>
      <c r="C362" s="8" t="s">
        <v>467</v>
      </c>
      <c r="D362" s="48">
        <v>0</v>
      </c>
      <c r="E362" s="111">
        <v>291</v>
      </c>
      <c r="F362" s="10">
        <f>SUM(D362:E362)</f>
        <v>291</v>
      </c>
      <c r="G362" s="115">
        <f t="shared" si="5"/>
        <v>1</v>
      </c>
    </row>
    <row r="363" spans="1:7" x14ac:dyDescent="0.25">
      <c r="A363" s="26" t="s">
        <v>24</v>
      </c>
      <c r="B363" s="7" t="s">
        <v>465</v>
      </c>
      <c r="C363" s="8" t="s">
        <v>468</v>
      </c>
      <c r="D363" s="48">
        <v>0</v>
      </c>
      <c r="E363" s="111">
        <v>47</v>
      </c>
      <c r="F363" s="10">
        <f>SUM(D363:E363)</f>
        <v>47</v>
      </c>
      <c r="G363" s="115">
        <f t="shared" si="5"/>
        <v>1</v>
      </c>
    </row>
    <row r="364" spans="1:7" x14ac:dyDescent="0.25">
      <c r="A364" s="26" t="s">
        <v>24</v>
      </c>
      <c r="B364" s="7" t="s">
        <v>465</v>
      </c>
      <c r="C364" s="8" t="s">
        <v>469</v>
      </c>
      <c r="D364" s="48">
        <v>0</v>
      </c>
      <c r="E364" s="111">
        <v>282</v>
      </c>
      <c r="F364" s="10">
        <f>SUM(D364:E364)</f>
        <v>282</v>
      </c>
      <c r="G364" s="115">
        <f t="shared" si="5"/>
        <v>1</v>
      </c>
    </row>
    <row r="365" spans="1:7" x14ac:dyDescent="0.25">
      <c r="A365" s="26" t="s">
        <v>24</v>
      </c>
      <c r="B365" s="7" t="s">
        <v>465</v>
      </c>
      <c r="C365" s="8" t="s">
        <v>470</v>
      </c>
      <c r="D365" s="48">
        <v>0</v>
      </c>
      <c r="E365" s="111">
        <v>246</v>
      </c>
      <c r="F365" s="10">
        <f>SUM(D365:E365)</f>
        <v>246</v>
      </c>
      <c r="G365" s="115">
        <f t="shared" si="5"/>
        <v>1</v>
      </c>
    </row>
    <row r="366" spans="1:7" x14ac:dyDescent="0.25">
      <c r="A366" s="26" t="s">
        <v>24</v>
      </c>
      <c r="B366" s="7" t="s">
        <v>471</v>
      </c>
      <c r="C366" s="8" t="s">
        <v>472</v>
      </c>
      <c r="D366" s="48">
        <v>0</v>
      </c>
      <c r="E366" s="111">
        <v>188</v>
      </c>
      <c r="F366" s="10">
        <f>SUM(D366:E366)</f>
        <v>188</v>
      </c>
      <c r="G366" s="115">
        <f t="shared" si="5"/>
        <v>1</v>
      </c>
    </row>
    <row r="367" spans="1:7" x14ac:dyDescent="0.25">
      <c r="A367" s="26" t="s">
        <v>24</v>
      </c>
      <c r="B367" s="7" t="s">
        <v>471</v>
      </c>
      <c r="C367" s="8" t="s">
        <v>473</v>
      </c>
      <c r="D367" s="48">
        <v>0</v>
      </c>
      <c r="E367" s="111">
        <v>432</v>
      </c>
      <c r="F367" s="10">
        <f>SUM(D367:E367)</f>
        <v>432</v>
      </c>
      <c r="G367" s="115">
        <f t="shared" si="5"/>
        <v>1</v>
      </c>
    </row>
    <row r="368" spans="1:7" x14ac:dyDescent="0.25">
      <c r="A368" s="26" t="s">
        <v>24</v>
      </c>
      <c r="B368" s="7" t="s">
        <v>474</v>
      </c>
      <c r="C368" s="8" t="s">
        <v>475</v>
      </c>
      <c r="D368" s="48">
        <v>0</v>
      </c>
      <c r="E368" s="111">
        <v>268</v>
      </c>
      <c r="F368" s="10">
        <f>SUM(D368:E368)</f>
        <v>268</v>
      </c>
      <c r="G368" s="115">
        <f t="shared" si="5"/>
        <v>1</v>
      </c>
    </row>
    <row r="369" spans="1:7" x14ac:dyDescent="0.25">
      <c r="A369" s="26" t="s">
        <v>24</v>
      </c>
      <c r="B369" s="7" t="s">
        <v>474</v>
      </c>
      <c r="C369" s="8" t="s">
        <v>476</v>
      </c>
      <c r="D369" s="48">
        <v>0</v>
      </c>
      <c r="E369" s="111">
        <v>1720</v>
      </c>
      <c r="F369" s="10">
        <f>SUM(D369:E369)</f>
        <v>1720</v>
      </c>
      <c r="G369" s="115">
        <f t="shared" si="5"/>
        <v>1</v>
      </c>
    </row>
    <row r="370" spans="1:7" x14ac:dyDescent="0.25">
      <c r="A370" s="26" t="s">
        <v>24</v>
      </c>
      <c r="B370" s="7" t="s">
        <v>474</v>
      </c>
      <c r="C370" s="8" t="s">
        <v>477</v>
      </c>
      <c r="D370" s="48">
        <v>0</v>
      </c>
      <c r="E370" s="111">
        <v>546</v>
      </c>
      <c r="F370" s="10">
        <f>SUM(D370:E370)</f>
        <v>546</v>
      </c>
      <c r="G370" s="115">
        <f t="shared" si="5"/>
        <v>1</v>
      </c>
    </row>
    <row r="371" spans="1:7" x14ac:dyDescent="0.25">
      <c r="A371" s="26" t="s">
        <v>24</v>
      </c>
      <c r="B371" s="7" t="s">
        <v>474</v>
      </c>
      <c r="C371" s="8" t="s">
        <v>478</v>
      </c>
      <c r="D371" s="48">
        <v>0</v>
      </c>
      <c r="E371" s="111">
        <v>298</v>
      </c>
      <c r="F371" s="10">
        <f>SUM(D371:E371)</f>
        <v>298</v>
      </c>
      <c r="G371" s="115">
        <f t="shared" si="5"/>
        <v>1</v>
      </c>
    </row>
    <row r="372" spans="1:7" x14ac:dyDescent="0.25">
      <c r="A372" s="26" t="s">
        <v>24</v>
      </c>
      <c r="B372" s="7" t="s">
        <v>474</v>
      </c>
      <c r="C372" s="8" t="s">
        <v>479</v>
      </c>
      <c r="D372" s="48">
        <v>0</v>
      </c>
      <c r="E372" s="111">
        <v>363</v>
      </c>
      <c r="F372" s="10">
        <f>SUM(D372:E372)</f>
        <v>363</v>
      </c>
      <c r="G372" s="115">
        <f t="shared" si="5"/>
        <v>1</v>
      </c>
    </row>
    <row r="373" spans="1:7" x14ac:dyDescent="0.25">
      <c r="A373" s="26" t="s">
        <v>24</v>
      </c>
      <c r="B373" s="7" t="s">
        <v>480</v>
      </c>
      <c r="C373" s="8" t="s">
        <v>481</v>
      </c>
      <c r="D373" s="48">
        <v>0</v>
      </c>
      <c r="E373" s="111">
        <v>454</v>
      </c>
      <c r="F373" s="10">
        <f>SUM(D373:E373)</f>
        <v>454</v>
      </c>
      <c r="G373" s="115">
        <f t="shared" si="5"/>
        <v>1</v>
      </c>
    </row>
    <row r="374" spans="1:7" x14ac:dyDescent="0.25">
      <c r="A374" s="26" t="s">
        <v>24</v>
      </c>
      <c r="B374" s="7" t="s">
        <v>480</v>
      </c>
      <c r="C374" s="8" t="s">
        <v>482</v>
      </c>
      <c r="D374" s="48">
        <v>0</v>
      </c>
      <c r="E374" s="111">
        <v>551</v>
      </c>
      <c r="F374" s="10">
        <f>SUM(D374:E374)</f>
        <v>551</v>
      </c>
      <c r="G374" s="115">
        <f t="shared" si="5"/>
        <v>1</v>
      </c>
    </row>
    <row r="375" spans="1:7" x14ac:dyDescent="0.25">
      <c r="A375" s="26" t="s">
        <v>24</v>
      </c>
      <c r="B375" s="7" t="s">
        <v>480</v>
      </c>
      <c r="C375" s="8" t="s">
        <v>483</v>
      </c>
      <c r="D375" s="48">
        <v>0</v>
      </c>
      <c r="E375" s="111">
        <v>543</v>
      </c>
      <c r="F375" s="10">
        <f>SUM(D375:E375)</f>
        <v>543</v>
      </c>
      <c r="G375" s="115">
        <f t="shared" si="5"/>
        <v>1</v>
      </c>
    </row>
    <row r="376" spans="1:7" x14ac:dyDescent="0.25">
      <c r="A376" s="26" t="s">
        <v>24</v>
      </c>
      <c r="B376" s="7" t="s">
        <v>484</v>
      </c>
      <c r="C376" s="8" t="s">
        <v>485</v>
      </c>
      <c r="D376" s="48">
        <v>29</v>
      </c>
      <c r="E376" s="111">
        <v>1242</v>
      </c>
      <c r="F376" s="10">
        <f>SUM(D376:E376)</f>
        <v>1271</v>
      </c>
      <c r="G376" s="115">
        <f t="shared" si="5"/>
        <v>0.97718332022029897</v>
      </c>
    </row>
    <row r="377" spans="1:7" x14ac:dyDescent="0.25">
      <c r="A377" s="26" t="s">
        <v>24</v>
      </c>
      <c r="B377" s="7" t="s">
        <v>484</v>
      </c>
      <c r="C377" s="8" t="s">
        <v>486</v>
      </c>
      <c r="D377" s="48">
        <v>6</v>
      </c>
      <c r="E377" s="111">
        <v>308</v>
      </c>
      <c r="F377" s="10">
        <f>SUM(D377:E377)</f>
        <v>314</v>
      </c>
      <c r="G377" s="115">
        <f t="shared" si="5"/>
        <v>0.98089171974522293</v>
      </c>
    </row>
    <row r="378" spans="1:7" x14ac:dyDescent="0.25">
      <c r="A378" s="26" t="s">
        <v>24</v>
      </c>
      <c r="B378" s="7" t="s">
        <v>24</v>
      </c>
      <c r="C378" s="8" t="s">
        <v>487</v>
      </c>
      <c r="D378" s="48">
        <v>1</v>
      </c>
      <c r="E378" s="111">
        <v>395</v>
      </c>
      <c r="F378" s="10">
        <f>SUM(D378:E378)</f>
        <v>396</v>
      </c>
      <c r="G378" s="115">
        <f t="shared" si="5"/>
        <v>0.99747474747474751</v>
      </c>
    </row>
    <row r="379" spans="1:7" x14ac:dyDescent="0.25">
      <c r="A379" s="26" t="s">
        <v>24</v>
      </c>
      <c r="B379" s="7" t="s">
        <v>24</v>
      </c>
      <c r="C379" s="8" t="s">
        <v>488</v>
      </c>
      <c r="D379" s="48">
        <v>0</v>
      </c>
      <c r="E379" s="111">
        <v>376</v>
      </c>
      <c r="F379" s="10">
        <f>SUM(D379:E379)</f>
        <v>376</v>
      </c>
      <c r="G379" s="115">
        <f t="shared" si="5"/>
        <v>1</v>
      </c>
    </row>
    <row r="380" spans="1:7" x14ac:dyDescent="0.25">
      <c r="A380" s="26" t="s">
        <v>24</v>
      </c>
      <c r="B380" s="7" t="s">
        <v>24</v>
      </c>
      <c r="C380" s="8" t="s">
        <v>489</v>
      </c>
      <c r="D380" s="48">
        <v>0</v>
      </c>
      <c r="E380" s="111">
        <v>2057</v>
      </c>
      <c r="F380" s="10">
        <f>SUM(D380:E380)</f>
        <v>2057</v>
      </c>
      <c r="G380" s="115">
        <f t="shared" si="5"/>
        <v>1</v>
      </c>
    </row>
    <row r="381" spans="1:7" x14ac:dyDescent="0.25">
      <c r="A381" s="26" t="s">
        <v>25</v>
      </c>
      <c r="B381" s="7" t="s">
        <v>490</v>
      </c>
      <c r="C381" s="8" t="s">
        <v>491</v>
      </c>
      <c r="D381" s="48">
        <v>136</v>
      </c>
      <c r="E381" s="111">
        <v>999</v>
      </c>
      <c r="F381" s="10">
        <f>SUM(D381:E381)</f>
        <v>1135</v>
      </c>
      <c r="G381" s="115">
        <f t="shared" si="5"/>
        <v>0.88017621145374447</v>
      </c>
    </row>
    <row r="382" spans="1:7" x14ac:dyDescent="0.25">
      <c r="A382" s="26" t="s">
        <v>25</v>
      </c>
      <c r="B382" s="7" t="s">
        <v>490</v>
      </c>
      <c r="C382" s="8" t="s">
        <v>492</v>
      </c>
      <c r="D382" s="48">
        <v>68</v>
      </c>
      <c r="E382" s="111">
        <v>598</v>
      </c>
      <c r="F382" s="10">
        <f>SUM(D382:E382)</f>
        <v>666</v>
      </c>
      <c r="G382" s="115">
        <f t="shared" si="5"/>
        <v>0.89789789789789787</v>
      </c>
    </row>
    <row r="383" spans="1:7" x14ac:dyDescent="0.25">
      <c r="A383" s="26" t="s">
        <v>25</v>
      </c>
      <c r="B383" s="7" t="s">
        <v>498</v>
      </c>
      <c r="C383" s="8" t="s">
        <v>499</v>
      </c>
      <c r="D383" s="48">
        <v>132</v>
      </c>
      <c r="E383" s="111">
        <v>678</v>
      </c>
      <c r="F383" s="10">
        <f>SUM(D383:E383)</f>
        <v>810</v>
      </c>
      <c r="G383" s="115">
        <f t="shared" si="5"/>
        <v>0.83703703703703702</v>
      </c>
    </row>
    <row r="384" spans="1:7" x14ac:dyDescent="0.25">
      <c r="A384" s="26" t="s">
        <v>25</v>
      </c>
      <c r="B384" s="7" t="s">
        <v>498</v>
      </c>
      <c r="C384" s="8" t="s">
        <v>500</v>
      </c>
      <c r="D384" s="48">
        <v>49</v>
      </c>
      <c r="E384" s="111">
        <v>262</v>
      </c>
      <c r="F384" s="10">
        <f>SUM(D384:E384)</f>
        <v>311</v>
      </c>
      <c r="G384" s="115">
        <f t="shared" si="5"/>
        <v>0.842443729903537</v>
      </c>
    </row>
    <row r="385" spans="1:7" x14ac:dyDescent="0.25">
      <c r="A385" s="26" t="s">
        <v>25</v>
      </c>
      <c r="B385" s="7" t="s">
        <v>501</v>
      </c>
      <c r="C385" s="8" t="s">
        <v>502</v>
      </c>
      <c r="D385" s="48">
        <v>1</v>
      </c>
      <c r="E385" s="111">
        <v>388</v>
      </c>
      <c r="F385" s="10">
        <f>SUM(D385:E385)</f>
        <v>389</v>
      </c>
      <c r="G385" s="115">
        <f t="shared" si="5"/>
        <v>0.99742930591259638</v>
      </c>
    </row>
    <row r="386" spans="1:7" x14ac:dyDescent="0.25">
      <c r="A386" s="26" t="s">
        <v>25</v>
      </c>
      <c r="B386" s="7" t="s">
        <v>501</v>
      </c>
      <c r="C386" s="8" t="s">
        <v>503</v>
      </c>
      <c r="D386" s="48">
        <v>99</v>
      </c>
      <c r="E386" s="111">
        <v>274</v>
      </c>
      <c r="F386" s="10">
        <f>SUM(D386:E386)</f>
        <v>373</v>
      </c>
      <c r="G386" s="115">
        <f t="shared" si="5"/>
        <v>0.73458445040214482</v>
      </c>
    </row>
    <row r="387" spans="1:7" x14ac:dyDescent="0.25">
      <c r="A387" s="26" t="s">
        <v>25</v>
      </c>
      <c r="B387" s="7" t="s">
        <v>501</v>
      </c>
      <c r="C387" s="8" t="s">
        <v>504</v>
      </c>
      <c r="D387" s="48">
        <v>95</v>
      </c>
      <c r="E387" s="111">
        <v>670</v>
      </c>
      <c r="F387" s="10">
        <f>SUM(D387:E387)</f>
        <v>765</v>
      </c>
      <c r="G387" s="115">
        <f t="shared" si="5"/>
        <v>0.87581699346405228</v>
      </c>
    </row>
    <row r="388" spans="1:7" x14ac:dyDescent="0.25">
      <c r="A388" s="26" t="s">
        <v>25</v>
      </c>
      <c r="B388" s="7" t="s">
        <v>501</v>
      </c>
      <c r="C388" s="8" t="s">
        <v>505</v>
      </c>
      <c r="D388" s="48">
        <v>52</v>
      </c>
      <c r="E388" s="111">
        <v>299</v>
      </c>
      <c r="F388" s="10">
        <f>SUM(D388:E388)</f>
        <v>351</v>
      </c>
      <c r="G388" s="115">
        <f t="shared" si="5"/>
        <v>0.85185185185185186</v>
      </c>
    </row>
    <row r="389" spans="1:7" x14ac:dyDescent="0.25">
      <c r="A389" s="26" t="s">
        <v>25</v>
      </c>
      <c r="B389" s="7" t="s">
        <v>506</v>
      </c>
      <c r="C389" s="8" t="s">
        <v>507</v>
      </c>
      <c r="D389" s="48">
        <v>0</v>
      </c>
      <c r="E389" s="111">
        <v>220</v>
      </c>
      <c r="F389" s="10">
        <f>SUM(D389:E389)</f>
        <v>220</v>
      </c>
      <c r="G389" s="115">
        <f t="shared" si="5"/>
        <v>1</v>
      </c>
    </row>
    <row r="390" spans="1:7" x14ac:dyDescent="0.25">
      <c r="A390" s="26" t="s">
        <v>25</v>
      </c>
      <c r="B390" s="7" t="s">
        <v>506</v>
      </c>
      <c r="C390" s="8" t="s">
        <v>508</v>
      </c>
      <c r="D390" s="48">
        <v>0</v>
      </c>
      <c r="E390" s="111">
        <v>73</v>
      </c>
      <c r="F390" s="10">
        <f>SUM(D390:E390)</f>
        <v>73</v>
      </c>
      <c r="G390" s="115">
        <f t="shared" si="5"/>
        <v>1</v>
      </c>
    </row>
    <row r="391" spans="1:7" x14ac:dyDescent="0.25">
      <c r="A391" s="26" t="s">
        <v>25</v>
      </c>
      <c r="B391" s="7" t="s">
        <v>506</v>
      </c>
      <c r="C391" s="8" t="s">
        <v>509</v>
      </c>
      <c r="D391" s="48">
        <v>0</v>
      </c>
      <c r="E391" s="111">
        <v>387</v>
      </c>
      <c r="F391" s="10">
        <f>SUM(D391:E391)</f>
        <v>387</v>
      </c>
      <c r="G391" s="115">
        <f t="shared" si="5"/>
        <v>1</v>
      </c>
    </row>
    <row r="392" spans="1:7" x14ac:dyDescent="0.25">
      <c r="A392" s="26" t="s">
        <v>25</v>
      </c>
      <c r="B392" s="7" t="s">
        <v>506</v>
      </c>
      <c r="C392" s="8" t="s">
        <v>510</v>
      </c>
      <c r="D392" s="48">
        <v>0</v>
      </c>
      <c r="E392" s="111">
        <v>289</v>
      </c>
      <c r="F392" s="10">
        <f>SUM(D392:E392)</f>
        <v>289</v>
      </c>
      <c r="G392" s="115">
        <f t="shared" si="5"/>
        <v>1</v>
      </c>
    </row>
    <row r="393" spans="1:7" x14ac:dyDescent="0.25">
      <c r="A393" s="26" t="s">
        <v>25</v>
      </c>
      <c r="B393" s="7" t="s">
        <v>506</v>
      </c>
      <c r="C393" s="8" t="s">
        <v>511</v>
      </c>
      <c r="D393" s="48">
        <v>36</v>
      </c>
      <c r="E393" s="111">
        <v>695</v>
      </c>
      <c r="F393" s="10">
        <f>SUM(D393:E393)</f>
        <v>731</v>
      </c>
      <c r="G393" s="115">
        <f t="shared" si="5"/>
        <v>0.9507523939808481</v>
      </c>
    </row>
    <row r="394" spans="1:7" x14ac:dyDescent="0.25">
      <c r="A394" s="26" t="s">
        <v>25</v>
      </c>
      <c r="B394" s="7" t="s">
        <v>512</v>
      </c>
      <c r="C394" s="8" t="s">
        <v>513</v>
      </c>
      <c r="D394" s="48">
        <v>47</v>
      </c>
      <c r="E394" s="111">
        <v>514</v>
      </c>
      <c r="F394" s="10">
        <f>SUM(D394:E394)</f>
        <v>561</v>
      </c>
      <c r="G394" s="115">
        <f t="shared" si="5"/>
        <v>0.91622103386809273</v>
      </c>
    </row>
    <row r="395" spans="1:7" x14ac:dyDescent="0.25">
      <c r="A395" s="26" t="s">
        <v>25</v>
      </c>
      <c r="B395" s="7" t="s">
        <v>512</v>
      </c>
      <c r="C395" s="8" t="s">
        <v>543</v>
      </c>
      <c r="D395" s="48">
        <v>0</v>
      </c>
      <c r="E395" s="111">
        <v>244</v>
      </c>
      <c r="F395" s="10">
        <f>SUM(D395:E395)</f>
        <v>244</v>
      </c>
      <c r="G395" s="115">
        <f t="shared" si="5"/>
        <v>1</v>
      </c>
    </row>
    <row r="396" spans="1:7" x14ac:dyDescent="0.25">
      <c r="A396" s="26" t="s">
        <v>25</v>
      </c>
      <c r="B396" s="7" t="s">
        <v>514</v>
      </c>
      <c r="C396" s="8" t="s">
        <v>515</v>
      </c>
      <c r="D396" s="48">
        <v>100</v>
      </c>
      <c r="E396" s="111">
        <v>292</v>
      </c>
      <c r="F396" s="10">
        <f>SUM(D396:E396)</f>
        <v>392</v>
      </c>
      <c r="G396" s="115">
        <f t="shared" si="5"/>
        <v>0.74489795918367352</v>
      </c>
    </row>
    <row r="397" spans="1:7" x14ac:dyDescent="0.25">
      <c r="A397" s="26" t="s">
        <v>25</v>
      </c>
      <c r="B397" s="7" t="s">
        <v>514</v>
      </c>
      <c r="C397" s="8" t="s">
        <v>516</v>
      </c>
      <c r="D397" s="48">
        <v>152</v>
      </c>
      <c r="E397" s="111">
        <v>589</v>
      </c>
      <c r="F397" s="10">
        <f>SUM(D397:E397)</f>
        <v>741</v>
      </c>
      <c r="G397" s="115">
        <f t="shared" si="5"/>
        <v>0.79487179487179482</v>
      </c>
    </row>
    <row r="398" spans="1:7" x14ac:dyDescent="0.25">
      <c r="A398" s="26" t="s">
        <v>25</v>
      </c>
      <c r="B398" s="7" t="s">
        <v>517</v>
      </c>
      <c r="C398" s="8" t="s">
        <v>518</v>
      </c>
      <c r="D398" s="48">
        <v>19</v>
      </c>
      <c r="E398" s="111">
        <v>383</v>
      </c>
      <c r="F398" s="10">
        <f>SUM(D398:E398)</f>
        <v>402</v>
      </c>
      <c r="G398" s="115">
        <f t="shared" ref="G398:G412" si="6">E398/F398</f>
        <v>0.95273631840796025</v>
      </c>
    </row>
    <row r="399" spans="1:7" x14ac:dyDescent="0.25">
      <c r="A399" s="26" t="s">
        <v>25</v>
      </c>
      <c r="B399" s="7" t="s">
        <v>517</v>
      </c>
      <c r="C399" s="8" t="s">
        <v>519</v>
      </c>
      <c r="D399" s="48">
        <v>46</v>
      </c>
      <c r="E399" s="111">
        <v>610</v>
      </c>
      <c r="F399" s="10">
        <f>SUM(D399:E399)</f>
        <v>656</v>
      </c>
      <c r="G399" s="115">
        <f t="shared" si="6"/>
        <v>0.92987804878048785</v>
      </c>
    </row>
    <row r="400" spans="1:7" x14ac:dyDescent="0.25">
      <c r="A400" s="26" t="s">
        <v>25</v>
      </c>
      <c r="B400" s="7" t="s">
        <v>25</v>
      </c>
      <c r="C400" s="8" t="s">
        <v>520</v>
      </c>
      <c r="D400" s="48">
        <v>34</v>
      </c>
      <c r="E400" s="111">
        <v>421</v>
      </c>
      <c r="F400" s="10">
        <f>SUM(D400:E400)</f>
        <v>455</v>
      </c>
      <c r="G400" s="115">
        <f t="shared" si="6"/>
        <v>0.92527472527472532</v>
      </c>
    </row>
    <row r="401" spans="1:7" x14ac:dyDescent="0.25">
      <c r="A401" s="26" t="s">
        <v>25</v>
      </c>
      <c r="B401" s="7" t="s">
        <v>25</v>
      </c>
      <c r="C401" s="8" t="s">
        <v>521</v>
      </c>
      <c r="D401" s="48">
        <v>105</v>
      </c>
      <c r="E401" s="111">
        <v>1202</v>
      </c>
      <c r="F401" s="10">
        <f>SUM(D401:E401)</f>
        <v>1307</v>
      </c>
      <c r="G401" s="115">
        <f t="shared" si="6"/>
        <v>0.91966335118592191</v>
      </c>
    </row>
    <row r="402" spans="1:7" x14ac:dyDescent="0.25">
      <c r="A402" s="26" t="s">
        <v>25</v>
      </c>
      <c r="B402" s="7" t="s">
        <v>25</v>
      </c>
      <c r="C402" s="8" t="s">
        <v>522</v>
      </c>
      <c r="D402" s="48">
        <v>100</v>
      </c>
      <c r="E402" s="111">
        <v>552</v>
      </c>
      <c r="F402" s="10">
        <f>SUM(D402:E402)</f>
        <v>652</v>
      </c>
      <c r="G402" s="115">
        <f t="shared" si="6"/>
        <v>0.84662576687116564</v>
      </c>
    </row>
    <row r="403" spans="1:7" x14ac:dyDescent="0.25">
      <c r="A403" s="26" t="s">
        <v>26</v>
      </c>
      <c r="B403" s="7" t="s">
        <v>523</v>
      </c>
      <c r="C403" s="8" t="s">
        <v>524</v>
      </c>
      <c r="D403" s="48">
        <v>222</v>
      </c>
      <c r="E403" s="111">
        <v>851</v>
      </c>
      <c r="F403" s="10">
        <f>SUM(D403:E403)</f>
        <v>1073</v>
      </c>
      <c r="G403" s="115">
        <f t="shared" si="6"/>
        <v>0.7931034482758621</v>
      </c>
    </row>
    <row r="404" spans="1:7" x14ac:dyDescent="0.25">
      <c r="A404" s="26" t="s">
        <v>26</v>
      </c>
      <c r="B404" s="7" t="s">
        <v>525</v>
      </c>
      <c r="C404" s="8" t="s">
        <v>526</v>
      </c>
      <c r="D404" s="48">
        <v>104</v>
      </c>
      <c r="E404" s="111">
        <v>589</v>
      </c>
      <c r="F404" s="10">
        <f>SUM(D404:E404)</f>
        <v>693</v>
      </c>
      <c r="G404" s="115">
        <f t="shared" si="6"/>
        <v>0.84992784992784998</v>
      </c>
    </row>
    <row r="405" spans="1:7" x14ac:dyDescent="0.25">
      <c r="A405" s="26" t="s">
        <v>26</v>
      </c>
      <c r="B405" s="7" t="s">
        <v>525</v>
      </c>
      <c r="C405" s="8" t="s">
        <v>527</v>
      </c>
      <c r="D405" s="48">
        <v>50</v>
      </c>
      <c r="E405" s="111">
        <v>337</v>
      </c>
      <c r="F405" s="10">
        <f>SUM(D405:E405)</f>
        <v>387</v>
      </c>
      <c r="G405" s="115">
        <f t="shared" si="6"/>
        <v>0.87080103359173122</v>
      </c>
    </row>
    <row r="406" spans="1:7" x14ac:dyDescent="0.25">
      <c r="A406" s="26" t="s">
        <v>26</v>
      </c>
      <c r="B406" s="7" t="s">
        <v>528</v>
      </c>
      <c r="C406" s="8" t="s">
        <v>529</v>
      </c>
      <c r="D406" s="48">
        <v>44</v>
      </c>
      <c r="E406" s="111">
        <v>397</v>
      </c>
      <c r="F406" s="10">
        <f>SUM(D406:E406)</f>
        <v>441</v>
      </c>
      <c r="G406" s="115">
        <f t="shared" si="6"/>
        <v>0.90022675736961455</v>
      </c>
    </row>
    <row r="407" spans="1:7" x14ac:dyDescent="0.25">
      <c r="A407" s="26" t="s">
        <v>26</v>
      </c>
      <c r="B407" s="7" t="s">
        <v>528</v>
      </c>
      <c r="C407" s="8" t="s">
        <v>530</v>
      </c>
      <c r="D407" s="48">
        <v>37</v>
      </c>
      <c r="E407" s="111">
        <v>345</v>
      </c>
      <c r="F407" s="10">
        <f>SUM(D407:E407)</f>
        <v>382</v>
      </c>
      <c r="G407" s="115">
        <f t="shared" si="6"/>
        <v>0.90314136125654454</v>
      </c>
    </row>
    <row r="408" spans="1:7" x14ac:dyDescent="0.25">
      <c r="A408" s="26" t="s">
        <v>26</v>
      </c>
      <c r="B408" s="7" t="s">
        <v>528</v>
      </c>
      <c r="C408" s="8" t="s">
        <v>531</v>
      </c>
      <c r="D408" s="48">
        <v>203</v>
      </c>
      <c r="E408" s="111">
        <v>843</v>
      </c>
      <c r="F408" s="10">
        <f>SUM(D408:E408)</f>
        <v>1046</v>
      </c>
      <c r="G408" s="115">
        <f t="shared" si="6"/>
        <v>0.8059273422562141</v>
      </c>
    </row>
    <row r="409" spans="1:7" x14ac:dyDescent="0.25">
      <c r="A409" s="26" t="s">
        <v>26</v>
      </c>
      <c r="B409" s="7" t="s">
        <v>26</v>
      </c>
      <c r="C409" s="8" t="s">
        <v>532</v>
      </c>
      <c r="D409" s="48">
        <v>69</v>
      </c>
      <c r="E409" s="111">
        <v>215</v>
      </c>
      <c r="F409" s="10">
        <f>SUM(D409:E409)</f>
        <v>284</v>
      </c>
      <c r="G409" s="115">
        <f t="shared" si="6"/>
        <v>0.75704225352112675</v>
      </c>
    </row>
    <row r="410" spans="1:7" x14ac:dyDescent="0.25">
      <c r="A410" s="26" t="s">
        <v>26</v>
      </c>
      <c r="B410" s="7" t="s">
        <v>26</v>
      </c>
      <c r="C410" s="8" t="s">
        <v>533</v>
      </c>
      <c r="D410" s="48">
        <v>64</v>
      </c>
      <c r="E410" s="111">
        <v>372</v>
      </c>
      <c r="F410" s="10">
        <f>SUM(D410:E410)</f>
        <v>436</v>
      </c>
      <c r="G410" s="115">
        <f t="shared" si="6"/>
        <v>0.85321100917431192</v>
      </c>
    </row>
    <row r="411" spans="1:7" x14ac:dyDescent="0.25">
      <c r="A411" s="26" t="s">
        <v>26</v>
      </c>
      <c r="B411" s="7" t="s">
        <v>26</v>
      </c>
      <c r="C411" s="8" t="s">
        <v>534</v>
      </c>
      <c r="D411" s="48">
        <v>34</v>
      </c>
      <c r="E411" s="111">
        <v>190</v>
      </c>
      <c r="F411" s="10">
        <f>SUM(D411:E411)</f>
        <v>224</v>
      </c>
      <c r="G411" s="115">
        <f t="shared" si="6"/>
        <v>0.8482142857142857</v>
      </c>
    </row>
    <row r="412" spans="1:7" ht="15.75" thickBot="1" x14ac:dyDescent="0.3">
      <c r="A412" s="27" t="s">
        <v>26</v>
      </c>
      <c r="B412" s="11" t="s">
        <v>26</v>
      </c>
      <c r="C412" s="12" t="s">
        <v>535</v>
      </c>
      <c r="D412" s="49">
        <v>62</v>
      </c>
      <c r="E412" s="112">
        <v>317</v>
      </c>
      <c r="F412" s="13">
        <f>SUM(D412:E412)</f>
        <v>379</v>
      </c>
      <c r="G412" s="116">
        <f t="shared" si="6"/>
        <v>0.83641160949868076</v>
      </c>
    </row>
    <row r="413" spans="1:7" s="9" customFormat="1" ht="15.75" thickBot="1" x14ac:dyDescent="0.3">
      <c r="A413" s="14" t="s">
        <v>4</v>
      </c>
      <c r="B413" s="15"/>
      <c r="C413" s="15"/>
      <c r="D413" s="17">
        <f>SUM(D14:D412)</f>
        <v>21592</v>
      </c>
      <c r="E413" s="17">
        <f t="shared" ref="E413:F413" si="7">SUM(E14:E412)</f>
        <v>160182</v>
      </c>
      <c r="F413" s="17">
        <f t="shared" si="7"/>
        <v>181774</v>
      </c>
      <c r="G413" s="117">
        <f t="shared" ref="G413" si="8">E413/F413</f>
        <v>0.88121513527787254</v>
      </c>
    </row>
  </sheetData>
  <sortState ref="A14:F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I20" sqref="I20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30" t="s">
        <v>547</v>
      </c>
      <c r="B8" s="131"/>
      <c r="C8" s="131"/>
      <c r="D8" s="131"/>
      <c r="E8" s="131"/>
      <c r="F8" s="131"/>
      <c r="G8" s="132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ht="15.75" thickBot="1" x14ac:dyDescent="0.3">
      <c r="A10" s="80">
        <v>45842</v>
      </c>
    </row>
    <row r="11" spans="1:14" s="1" customFormat="1" ht="13.5" thickBot="1" x14ac:dyDescent="0.25"/>
    <row r="12" spans="1:14" s="1" customFormat="1" ht="18.75" thickBot="1" x14ac:dyDescent="0.3">
      <c r="D12" s="127" t="s">
        <v>540</v>
      </c>
      <c r="E12" s="128"/>
      <c r="F12" s="128"/>
      <c r="G12" s="129"/>
    </row>
    <row r="13" spans="1:14" s="1" customFormat="1" ht="16.5" thickBot="1" x14ac:dyDescent="0.3">
      <c r="A13" s="21" t="s">
        <v>1</v>
      </c>
      <c r="B13" s="22" t="s">
        <v>541</v>
      </c>
      <c r="C13" s="23" t="s">
        <v>27</v>
      </c>
      <c r="D13" s="23" t="s">
        <v>2</v>
      </c>
      <c r="E13" s="23" t="s">
        <v>3</v>
      </c>
      <c r="F13" s="24" t="s">
        <v>4</v>
      </c>
      <c r="G13" s="113" t="s">
        <v>5</v>
      </c>
    </row>
    <row r="14" spans="1:14" x14ac:dyDescent="0.25">
      <c r="A14" s="25" t="s">
        <v>25</v>
      </c>
      <c r="B14" s="18" t="s">
        <v>506</v>
      </c>
      <c r="C14" s="19" t="s">
        <v>507</v>
      </c>
      <c r="D14" s="47">
        <v>0</v>
      </c>
      <c r="E14" s="118">
        <v>220</v>
      </c>
      <c r="F14" s="20">
        <f>SUM(D14:E14)</f>
        <v>220</v>
      </c>
      <c r="G14" s="114">
        <f>E14/F14</f>
        <v>1</v>
      </c>
    </row>
    <row r="15" spans="1:14" x14ac:dyDescent="0.25">
      <c r="A15" s="26" t="s">
        <v>11</v>
      </c>
      <c r="B15" s="7" t="s">
        <v>182</v>
      </c>
      <c r="C15" s="8" t="s">
        <v>183</v>
      </c>
      <c r="D15" s="48">
        <v>0</v>
      </c>
      <c r="E15" s="119">
        <v>970</v>
      </c>
      <c r="F15" s="10">
        <f>SUM(D15:E15)</f>
        <v>970</v>
      </c>
      <c r="G15" s="115">
        <f>E15/F15</f>
        <v>1</v>
      </c>
    </row>
    <row r="16" spans="1:14" x14ac:dyDescent="0.25">
      <c r="A16" s="26" t="s">
        <v>8</v>
      </c>
      <c r="B16" s="7" t="s">
        <v>103</v>
      </c>
      <c r="C16" s="8" t="s">
        <v>104</v>
      </c>
      <c r="D16" s="48">
        <v>0</v>
      </c>
      <c r="E16" s="119">
        <v>108</v>
      </c>
      <c r="F16" s="10">
        <f>SUM(D16:E16)</f>
        <v>108</v>
      </c>
      <c r="G16" s="115">
        <f>E16/F16</f>
        <v>1</v>
      </c>
    </row>
    <row r="17" spans="1:7" x14ac:dyDescent="0.25">
      <c r="A17" s="26" t="s">
        <v>24</v>
      </c>
      <c r="B17" s="7" t="s">
        <v>465</v>
      </c>
      <c r="C17" s="8" t="s">
        <v>466</v>
      </c>
      <c r="D17" s="48">
        <v>0</v>
      </c>
      <c r="E17" s="119">
        <v>421</v>
      </c>
      <c r="F17" s="10">
        <f>SUM(D17:E17)</f>
        <v>421</v>
      </c>
      <c r="G17" s="115">
        <f>E17/F17</f>
        <v>1</v>
      </c>
    </row>
    <row r="18" spans="1:7" x14ac:dyDescent="0.25">
      <c r="A18" s="26" t="s">
        <v>19</v>
      </c>
      <c r="B18" s="7" t="s">
        <v>367</v>
      </c>
      <c r="C18" s="8" t="s">
        <v>368</v>
      </c>
      <c r="D18" s="48">
        <v>0</v>
      </c>
      <c r="E18" s="119">
        <v>129</v>
      </c>
      <c r="F18" s="10">
        <f>SUM(D18:E18)</f>
        <v>129</v>
      </c>
      <c r="G18" s="115">
        <f>E18/F18</f>
        <v>1</v>
      </c>
    </row>
    <row r="19" spans="1:7" x14ac:dyDescent="0.25">
      <c r="A19" s="26" t="s">
        <v>7</v>
      </c>
      <c r="B19" s="7" t="s">
        <v>70</v>
      </c>
      <c r="C19" s="8" t="s">
        <v>71</v>
      </c>
      <c r="D19" s="48">
        <v>0</v>
      </c>
      <c r="E19" s="119">
        <v>95</v>
      </c>
      <c r="F19" s="10">
        <f>SUM(D19:E19)</f>
        <v>95</v>
      </c>
      <c r="G19" s="115">
        <f>E19/F19</f>
        <v>1</v>
      </c>
    </row>
    <row r="20" spans="1:7" x14ac:dyDescent="0.25">
      <c r="A20" s="26" t="s">
        <v>25</v>
      </c>
      <c r="B20" s="7" t="s">
        <v>506</v>
      </c>
      <c r="C20" s="8" t="s">
        <v>508</v>
      </c>
      <c r="D20" s="48">
        <v>0</v>
      </c>
      <c r="E20" s="119">
        <v>73</v>
      </c>
      <c r="F20" s="10">
        <f>SUM(D20:E20)</f>
        <v>73</v>
      </c>
      <c r="G20" s="115">
        <f>E20/F20</f>
        <v>1</v>
      </c>
    </row>
    <row r="21" spans="1:7" x14ac:dyDescent="0.25">
      <c r="A21" s="26" t="s">
        <v>18</v>
      </c>
      <c r="B21" s="7" t="s">
        <v>314</v>
      </c>
      <c r="C21" s="8" t="s">
        <v>315</v>
      </c>
      <c r="D21" s="48">
        <v>0</v>
      </c>
      <c r="E21" s="119">
        <v>101</v>
      </c>
      <c r="F21" s="10">
        <f>SUM(D21:E21)</f>
        <v>101</v>
      </c>
      <c r="G21" s="115">
        <f>E21/F21</f>
        <v>1</v>
      </c>
    </row>
    <row r="22" spans="1:7" x14ac:dyDescent="0.25">
      <c r="A22" s="26" t="s">
        <v>25</v>
      </c>
      <c r="B22" s="7" t="s">
        <v>506</v>
      </c>
      <c r="C22" s="8" t="s">
        <v>509</v>
      </c>
      <c r="D22" s="48">
        <v>0</v>
      </c>
      <c r="E22" s="119">
        <v>387</v>
      </c>
      <c r="F22" s="10">
        <f>SUM(D22:E22)</f>
        <v>387</v>
      </c>
      <c r="G22" s="115">
        <f>E22/F22</f>
        <v>1</v>
      </c>
    </row>
    <row r="23" spans="1:7" x14ac:dyDescent="0.25">
      <c r="A23" s="26" t="s">
        <v>6</v>
      </c>
      <c r="B23" s="7" t="s">
        <v>6</v>
      </c>
      <c r="C23" s="8" t="s">
        <v>29</v>
      </c>
      <c r="D23" s="48">
        <v>0</v>
      </c>
      <c r="E23" s="119">
        <v>222</v>
      </c>
      <c r="F23" s="10">
        <f>SUM(D23:E23)</f>
        <v>222</v>
      </c>
      <c r="G23" s="115">
        <f>E23/F23</f>
        <v>1</v>
      </c>
    </row>
    <row r="24" spans="1:7" x14ac:dyDescent="0.25">
      <c r="A24" s="26" t="s">
        <v>18</v>
      </c>
      <c r="B24" s="7" t="s">
        <v>314</v>
      </c>
      <c r="C24" s="8" t="s">
        <v>316</v>
      </c>
      <c r="D24" s="48">
        <v>0</v>
      </c>
      <c r="E24" s="119">
        <v>202</v>
      </c>
      <c r="F24" s="10">
        <f>SUM(D24:E24)</f>
        <v>202</v>
      </c>
      <c r="G24" s="115">
        <f>E24/F24</f>
        <v>1</v>
      </c>
    </row>
    <row r="25" spans="1:7" x14ac:dyDescent="0.25">
      <c r="A25" s="26" t="s">
        <v>24</v>
      </c>
      <c r="B25" s="7" t="s">
        <v>474</v>
      </c>
      <c r="C25" s="8" t="s">
        <v>475</v>
      </c>
      <c r="D25" s="48">
        <v>0</v>
      </c>
      <c r="E25" s="119">
        <v>268</v>
      </c>
      <c r="F25" s="10">
        <f>SUM(D25:E25)</f>
        <v>268</v>
      </c>
      <c r="G25" s="115">
        <f>E25/F25</f>
        <v>1</v>
      </c>
    </row>
    <row r="26" spans="1:7" x14ac:dyDescent="0.25">
      <c r="A26" s="26" t="s">
        <v>19</v>
      </c>
      <c r="B26" s="7" t="s">
        <v>367</v>
      </c>
      <c r="C26" s="8" t="s">
        <v>369</v>
      </c>
      <c r="D26" s="48">
        <v>0</v>
      </c>
      <c r="E26" s="119">
        <v>73</v>
      </c>
      <c r="F26" s="10">
        <f>SUM(D26:E26)</f>
        <v>73</v>
      </c>
      <c r="G26" s="115">
        <f>E26/F26</f>
        <v>1</v>
      </c>
    </row>
    <row r="27" spans="1:7" x14ac:dyDescent="0.25">
      <c r="A27" s="26" t="s">
        <v>24</v>
      </c>
      <c r="B27" s="7" t="s">
        <v>465</v>
      </c>
      <c r="C27" s="8" t="s">
        <v>467</v>
      </c>
      <c r="D27" s="48">
        <v>0</v>
      </c>
      <c r="E27" s="119">
        <v>291</v>
      </c>
      <c r="F27" s="10">
        <f>SUM(D27:E27)</f>
        <v>291</v>
      </c>
      <c r="G27" s="115">
        <f>E27/F27</f>
        <v>1</v>
      </c>
    </row>
    <row r="28" spans="1:7" x14ac:dyDescent="0.25">
      <c r="A28" s="26" t="s">
        <v>25</v>
      </c>
      <c r="B28" s="7" t="s">
        <v>506</v>
      </c>
      <c r="C28" s="8" t="s">
        <v>510</v>
      </c>
      <c r="D28" s="48">
        <v>0</v>
      </c>
      <c r="E28" s="119">
        <v>289</v>
      </c>
      <c r="F28" s="10">
        <f>SUM(D28:E28)</f>
        <v>289</v>
      </c>
      <c r="G28" s="115">
        <f>E28/F28</f>
        <v>1</v>
      </c>
    </row>
    <row r="29" spans="1:7" x14ac:dyDescent="0.25">
      <c r="A29" s="26" t="s">
        <v>15</v>
      </c>
      <c r="B29" s="7" t="s">
        <v>263</v>
      </c>
      <c r="C29" s="8" t="s">
        <v>264</v>
      </c>
      <c r="D29" s="48">
        <v>0</v>
      </c>
      <c r="E29" s="119">
        <v>362</v>
      </c>
      <c r="F29" s="10">
        <f>SUM(D29:E29)</f>
        <v>362</v>
      </c>
      <c r="G29" s="115">
        <f>E29/F29</f>
        <v>1</v>
      </c>
    </row>
    <row r="30" spans="1:7" x14ac:dyDescent="0.25">
      <c r="A30" s="26" t="s">
        <v>24</v>
      </c>
      <c r="B30" s="7" t="s">
        <v>471</v>
      </c>
      <c r="C30" s="8" t="s">
        <v>472</v>
      </c>
      <c r="D30" s="48">
        <v>0</v>
      </c>
      <c r="E30" s="119">
        <v>188</v>
      </c>
      <c r="F30" s="10">
        <f>SUM(D30:E30)</f>
        <v>188</v>
      </c>
      <c r="G30" s="115">
        <f>E30/F30</f>
        <v>1</v>
      </c>
    </row>
    <row r="31" spans="1:7" x14ac:dyDescent="0.25">
      <c r="A31" s="26" t="s">
        <v>21</v>
      </c>
      <c r="B31" s="7" t="s">
        <v>420</v>
      </c>
      <c r="C31" s="8" t="s">
        <v>421</v>
      </c>
      <c r="D31" s="48">
        <v>0</v>
      </c>
      <c r="E31" s="119">
        <v>307</v>
      </c>
      <c r="F31" s="10">
        <f>SUM(D31:E31)</f>
        <v>307</v>
      </c>
      <c r="G31" s="115">
        <f>E31/F31</f>
        <v>1</v>
      </c>
    </row>
    <row r="32" spans="1:7" x14ac:dyDescent="0.25">
      <c r="A32" s="26" t="s">
        <v>18</v>
      </c>
      <c r="B32" s="7" t="s">
        <v>314</v>
      </c>
      <c r="C32" s="8" t="s">
        <v>317</v>
      </c>
      <c r="D32" s="48">
        <v>0</v>
      </c>
      <c r="E32" s="119">
        <v>199</v>
      </c>
      <c r="F32" s="10">
        <f>SUM(D32:E32)</f>
        <v>199</v>
      </c>
      <c r="G32" s="115">
        <f>E32/F32</f>
        <v>1</v>
      </c>
    </row>
    <row r="33" spans="1:7" x14ac:dyDescent="0.25">
      <c r="A33" s="26" t="s">
        <v>18</v>
      </c>
      <c r="B33" s="7" t="s">
        <v>330</v>
      </c>
      <c r="C33" s="8" t="s">
        <v>331</v>
      </c>
      <c r="D33" s="48">
        <v>0</v>
      </c>
      <c r="E33" s="119">
        <v>195</v>
      </c>
      <c r="F33" s="10">
        <f>SUM(D33:E33)</f>
        <v>195</v>
      </c>
      <c r="G33" s="115">
        <f>E33/F33</f>
        <v>1</v>
      </c>
    </row>
    <row r="34" spans="1:7" x14ac:dyDescent="0.25">
      <c r="A34" s="26" t="s">
        <v>19</v>
      </c>
      <c r="B34" s="7" t="s">
        <v>333</v>
      </c>
      <c r="C34" s="8" t="s">
        <v>337</v>
      </c>
      <c r="D34" s="48">
        <v>0</v>
      </c>
      <c r="E34" s="119">
        <v>123</v>
      </c>
      <c r="F34" s="10">
        <f>SUM(D34:E34)</f>
        <v>123</v>
      </c>
      <c r="G34" s="115">
        <f>E34/F34</f>
        <v>1</v>
      </c>
    </row>
    <row r="35" spans="1:7" x14ac:dyDescent="0.25">
      <c r="A35" s="26" t="s">
        <v>14</v>
      </c>
      <c r="B35" s="7" t="s">
        <v>227</v>
      </c>
      <c r="C35" s="8" t="s">
        <v>229</v>
      </c>
      <c r="D35" s="48">
        <v>0</v>
      </c>
      <c r="E35" s="119">
        <v>808</v>
      </c>
      <c r="F35" s="10">
        <f>SUM(D35:E35)</f>
        <v>808</v>
      </c>
      <c r="G35" s="115">
        <f>E35/F35</f>
        <v>1</v>
      </c>
    </row>
    <row r="36" spans="1:7" x14ac:dyDescent="0.25">
      <c r="A36" s="26" t="s">
        <v>341</v>
      </c>
      <c r="B36" s="7" t="s">
        <v>413</v>
      </c>
      <c r="C36" s="8" t="s">
        <v>414</v>
      </c>
      <c r="D36" s="48">
        <v>0</v>
      </c>
      <c r="E36" s="119">
        <v>281</v>
      </c>
      <c r="F36" s="10">
        <f>SUM(D36:E36)</f>
        <v>281</v>
      </c>
      <c r="G36" s="115">
        <f>E36/F36</f>
        <v>1</v>
      </c>
    </row>
    <row r="37" spans="1:7" x14ac:dyDescent="0.25">
      <c r="A37" s="26" t="s">
        <v>24</v>
      </c>
      <c r="B37" s="7" t="s">
        <v>465</v>
      </c>
      <c r="C37" s="8" t="s">
        <v>468</v>
      </c>
      <c r="D37" s="48">
        <v>0</v>
      </c>
      <c r="E37" s="119">
        <v>47</v>
      </c>
      <c r="F37" s="10">
        <f>SUM(D37:E37)</f>
        <v>47</v>
      </c>
      <c r="G37" s="115">
        <f>E37/F37</f>
        <v>1</v>
      </c>
    </row>
    <row r="38" spans="1:7" x14ac:dyDescent="0.25">
      <c r="A38" s="26" t="s">
        <v>21</v>
      </c>
      <c r="B38" s="7" t="s">
        <v>390</v>
      </c>
      <c r="C38" s="8" t="s">
        <v>392</v>
      </c>
      <c r="D38" s="48">
        <v>0</v>
      </c>
      <c r="E38" s="119">
        <v>144</v>
      </c>
      <c r="F38" s="10">
        <f>SUM(D38:E38)</f>
        <v>144</v>
      </c>
      <c r="G38" s="115">
        <f>E38/F38</f>
        <v>1</v>
      </c>
    </row>
    <row r="39" spans="1:7" x14ac:dyDescent="0.25">
      <c r="A39" s="26" t="s">
        <v>19</v>
      </c>
      <c r="B39" s="7" t="s">
        <v>19</v>
      </c>
      <c r="C39" s="8" t="s">
        <v>363</v>
      </c>
      <c r="D39" s="48">
        <v>0</v>
      </c>
      <c r="E39" s="119">
        <v>23</v>
      </c>
      <c r="F39" s="10">
        <f>SUM(D39:E39)</f>
        <v>23</v>
      </c>
      <c r="G39" s="115">
        <f>E39/F39</f>
        <v>1</v>
      </c>
    </row>
    <row r="40" spans="1:7" x14ac:dyDescent="0.25">
      <c r="A40" s="26" t="s">
        <v>341</v>
      </c>
      <c r="B40" s="7" t="s">
        <v>341</v>
      </c>
      <c r="C40" s="8" t="s">
        <v>343</v>
      </c>
      <c r="D40" s="48">
        <v>0</v>
      </c>
      <c r="E40" s="119">
        <v>130</v>
      </c>
      <c r="F40" s="10">
        <f>SUM(D40:E40)</f>
        <v>130</v>
      </c>
      <c r="G40" s="115">
        <f>E40/F40</f>
        <v>1</v>
      </c>
    </row>
    <row r="41" spans="1:7" x14ac:dyDescent="0.25">
      <c r="A41" s="26" t="s">
        <v>21</v>
      </c>
      <c r="B41" s="7" t="s">
        <v>401</v>
      </c>
      <c r="C41" s="8" t="s">
        <v>404</v>
      </c>
      <c r="D41" s="48">
        <v>0</v>
      </c>
      <c r="E41" s="119">
        <v>55</v>
      </c>
      <c r="F41" s="10">
        <f>SUM(D41:E41)</f>
        <v>55</v>
      </c>
      <c r="G41" s="115">
        <f>E41/F41</f>
        <v>1</v>
      </c>
    </row>
    <row r="42" spans="1:7" x14ac:dyDescent="0.25">
      <c r="A42" s="26" t="s">
        <v>24</v>
      </c>
      <c r="B42" s="7" t="s">
        <v>465</v>
      </c>
      <c r="C42" s="8" t="s">
        <v>469</v>
      </c>
      <c r="D42" s="48">
        <v>0</v>
      </c>
      <c r="E42" s="119">
        <v>282</v>
      </c>
      <c r="F42" s="10">
        <f>SUM(D42:E42)</f>
        <v>282</v>
      </c>
      <c r="G42" s="115">
        <f>E42/F42</f>
        <v>1</v>
      </c>
    </row>
    <row r="43" spans="1:7" x14ac:dyDescent="0.25">
      <c r="A43" s="26" t="s">
        <v>7</v>
      </c>
      <c r="B43" s="7" t="s">
        <v>70</v>
      </c>
      <c r="C43" s="8" t="s">
        <v>72</v>
      </c>
      <c r="D43" s="48">
        <v>0</v>
      </c>
      <c r="E43" s="119">
        <v>136</v>
      </c>
      <c r="F43" s="10">
        <f>SUM(D43:E43)</f>
        <v>136</v>
      </c>
      <c r="G43" s="115">
        <f>E43/F43</f>
        <v>1</v>
      </c>
    </row>
    <row r="44" spans="1:7" x14ac:dyDescent="0.25">
      <c r="A44" s="26" t="s">
        <v>341</v>
      </c>
      <c r="B44" s="7" t="s">
        <v>341</v>
      </c>
      <c r="C44" s="8" t="s">
        <v>344</v>
      </c>
      <c r="D44" s="48">
        <v>0</v>
      </c>
      <c r="E44" s="119">
        <v>45</v>
      </c>
      <c r="F44" s="10">
        <f>SUM(D44:E44)</f>
        <v>45</v>
      </c>
      <c r="G44" s="115">
        <f>E44/F44</f>
        <v>1</v>
      </c>
    </row>
    <row r="45" spans="1:7" x14ac:dyDescent="0.25">
      <c r="A45" s="26" t="s">
        <v>9</v>
      </c>
      <c r="B45" s="7" t="s">
        <v>134</v>
      </c>
      <c r="C45" s="8" t="s">
        <v>135</v>
      </c>
      <c r="D45" s="48">
        <v>0</v>
      </c>
      <c r="E45" s="119">
        <v>220</v>
      </c>
      <c r="F45" s="10">
        <f>SUM(D45:E45)</f>
        <v>220</v>
      </c>
      <c r="G45" s="115">
        <f>E45/F45</f>
        <v>1</v>
      </c>
    </row>
    <row r="46" spans="1:7" x14ac:dyDescent="0.25">
      <c r="A46" s="26" t="s">
        <v>15</v>
      </c>
      <c r="B46" s="7" t="s">
        <v>263</v>
      </c>
      <c r="C46" s="8" t="s">
        <v>265</v>
      </c>
      <c r="D46" s="48">
        <v>0</v>
      </c>
      <c r="E46" s="119">
        <v>177</v>
      </c>
      <c r="F46" s="10">
        <f>SUM(D46:E46)</f>
        <v>177</v>
      </c>
      <c r="G46" s="115">
        <f>E46/F46</f>
        <v>1</v>
      </c>
    </row>
    <row r="47" spans="1:7" x14ac:dyDescent="0.25">
      <c r="A47" s="26" t="s">
        <v>18</v>
      </c>
      <c r="B47" s="7" t="s">
        <v>314</v>
      </c>
      <c r="C47" s="8" t="s">
        <v>318</v>
      </c>
      <c r="D47" s="48">
        <v>0</v>
      </c>
      <c r="E47" s="119">
        <v>110</v>
      </c>
      <c r="F47" s="10">
        <f>SUM(D47:E47)</f>
        <v>110</v>
      </c>
      <c r="G47" s="115">
        <f>E47/F47</f>
        <v>1</v>
      </c>
    </row>
    <row r="48" spans="1:7" x14ac:dyDescent="0.25">
      <c r="A48" s="26" t="s">
        <v>19</v>
      </c>
      <c r="B48" s="7" t="s">
        <v>353</v>
      </c>
      <c r="C48" s="8" t="s">
        <v>354</v>
      </c>
      <c r="D48" s="48">
        <v>0</v>
      </c>
      <c r="E48" s="119">
        <v>212</v>
      </c>
      <c r="F48" s="10">
        <f>SUM(D48:E48)</f>
        <v>212</v>
      </c>
      <c r="G48" s="115">
        <f>E48/F48</f>
        <v>1</v>
      </c>
    </row>
    <row r="49" spans="1:7" x14ac:dyDescent="0.25">
      <c r="A49" s="26" t="s">
        <v>24</v>
      </c>
      <c r="B49" s="7" t="s">
        <v>474</v>
      </c>
      <c r="C49" s="8" t="s">
        <v>476</v>
      </c>
      <c r="D49" s="48">
        <v>0</v>
      </c>
      <c r="E49" s="119">
        <v>1720</v>
      </c>
      <c r="F49" s="10">
        <f>SUM(D49:E49)</f>
        <v>1720</v>
      </c>
      <c r="G49" s="115">
        <f>E49/F49</f>
        <v>1</v>
      </c>
    </row>
    <row r="50" spans="1:7" x14ac:dyDescent="0.25">
      <c r="A50" s="26" t="s">
        <v>24</v>
      </c>
      <c r="B50" s="7" t="s">
        <v>480</v>
      </c>
      <c r="C50" s="8" t="s">
        <v>481</v>
      </c>
      <c r="D50" s="48">
        <v>0</v>
      </c>
      <c r="E50" s="119">
        <v>454</v>
      </c>
      <c r="F50" s="10">
        <f>SUM(D50:E50)</f>
        <v>454</v>
      </c>
      <c r="G50" s="115">
        <f>E50/F50</f>
        <v>1</v>
      </c>
    </row>
    <row r="51" spans="1:7" x14ac:dyDescent="0.25">
      <c r="A51" s="26" t="s">
        <v>20</v>
      </c>
      <c r="B51" s="7" t="s">
        <v>20</v>
      </c>
      <c r="C51" s="8" t="s">
        <v>380</v>
      </c>
      <c r="D51" s="48">
        <v>0</v>
      </c>
      <c r="E51" s="119">
        <v>16</v>
      </c>
      <c r="F51" s="10">
        <f>SUM(D51:E51)</f>
        <v>16</v>
      </c>
      <c r="G51" s="115">
        <f>E51/F51</f>
        <v>1</v>
      </c>
    </row>
    <row r="52" spans="1:7" x14ac:dyDescent="0.25">
      <c r="A52" s="26" t="s">
        <v>258</v>
      </c>
      <c r="B52" s="7" t="s">
        <v>258</v>
      </c>
      <c r="C52" s="8" t="s">
        <v>260</v>
      </c>
      <c r="D52" s="48">
        <v>0</v>
      </c>
      <c r="E52" s="119">
        <v>430</v>
      </c>
      <c r="F52" s="10">
        <f>SUM(D52:E52)</f>
        <v>430</v>
      </c>
      <c r="G52" s="115">
        <f>E52/F52</f>
        <v>1</v>
      </c>
    </row>
    <row r="53" spans="1:7" x14ac:dyDescent="0.25">
      <c r="A53" s="26" t="s">
        <v>24</v>
      </c>
      <c r="B53" s="7" t="s">
        <v>474</v>
      </c>
      <c r="C53" s="8" t="s">
        <v>477</v>
      </c>
      <c r="D53" s="48">
        <v>0</v>
      </c>
      <c r="E53" s="119">
        <v>546</v>
      </c>
      <c r="F53" s="10">
        <f>SUM(D53:E53)</f>
        <v>546</v>
      </c>
      <c r="G53" s="115">
        <f>E53/F53</f>
        <v>1</v>
      </c>
    </row>
    <row r="54" spans="1:7" x14ac:dyDescent="0.25">
      <c r="A54" s="26" t="s">
        <v>18</v>
      </c>
      <c r="B54" s="7" t="s">
        <v>321</v>
      </c>
      <c r="C54" s="8" t="s">
        <v>323</v>
      </c>
      <c r="D54" s="48">
        <v>0</v>
      </c>
      <c r="E54" s="119">
        <v>76</v>
      </c>
      <c r="F54" s="10">
        <f>SUM(D54:E54)</f>
        <v>76</v>
      </c>
      <c r="G54" s="115">
        <f>E54/F54</f>
        <v>1</v>
      </c>
    </row>
    <row r="55" spans="1:7" x14ac:dyDescent="0.25">
      <c r="A55" s="26" t="s">
        <v>19</v>
      </c>
      <c r="B55" s="7" t="s">
        <v>346</v>
      </c>
      <c r="C55" s="8" t="s">
        <v>350</v>
      </c>
      <c r="D55" s="48">
        <v>0</v>
      </c>
      <c r="E55" s="119">
        <v>187</v>
      </c>
      <c r="F55" s="10">
        <f>SUM(D55:E55)</f>
        <v>187</v>
      </c>
      <c r="G55" s="115">
        <f>E55/F55</f>
        <v>1</v>
      </c>
    </row>
    <row r="56" spans="1:7" x14ac:dyDescent="0.25">
      <c r="A56" s="26" t="s">
        <v>21</v>
      </c>
      <c r="B56" s="7" t="s">
        <v>395</v>
      </c>
      <c r="C56" s="8" t="s">
        <v>397</v>
      </c>
      <c r="D56" s="48">
        <v>0</v>
      </c>
      <c r="E56" s="119">
        <v>121</v>
      </c>
      <c r="F56" s="10">
        <f>SUM(D56:E56)</f>
        <v>121</v>
      </c>
      <c r="G56" s="115">
        <f>E56/F56</f>
        <v>1</v>
      </c>
    </row>
    <row r="57" spans="1:7" x14ac:dyDescent="0.25">
      <c r="A57" s="26" t="s">
        <v>21</v>
      </c>
      <c r="B57" s="7" t="s">
        <v>390</v>
      </c>
      <c r="C57" s="8" t="s">
        <v>394</v>
      </c>
      <c r="D57" s="48">
        <v>0</v>
      </c>
      <c r="E57" s="119">
        <v>217</v>
      </c>
      <c r="F57" s="10">
        <f>SUM(D57:E57)</f>
        <v>217</v>
      </c>
      <c r="G57" s="115">
        <f>E57/F57</f>
        <v>1</v>
      </c>
    </row>
    <row r="58" spans="1:7" x14ac:dyDescent="0.25">
      <c r="A58" s="26" t="s">
        <v>25</v>
      </c>
      <c r="B58" s="7" t="s">
        <v>512</v>
      </c>
      <c r="C58" s="8" t="s">
        <v>543</v>
      </c>
      <c r="D58" s="48">
        <v>0</v>
      </c>
      <c r="E58" s="119">
        <v>244</v>
      </c>
      <c r="F58" s="10">
        <f>SUM(D58:E58)</f>
        <v>244</v>
      </c>
      <c r="G58" s="115">
        <f>E58/F58</f>
        <v>1</v>
      </c>
    </row>
    <row r="59" spans="1:7" x14ac:dyDescent="0.25">
      <c r="A59" s="26" t="s">
        <v>9</v>
      </c>
      <c r="B59" s="7" t="s">
        <v>113</v>
      </c>
      <c r="C59" s="8" t="s">
        <v>116</v>
      </c>
      <c r="D59" s="48">
        <v>0</v>
      </c>
      <c r="E59" s="119">
        <v>21</v>
      </c>
      <c r="F59" s="10">
        <f>SUM(D59:E59)</f>
        <v>21</v>
      </c>
      <c r="G59" s="115">
        <f>E59/F59</f>
        <v>1</v>
      </c>
    </row>
    <row r="60" spans="1:7" x14ac:dyDescent="0.25">
      <c r="A60" s="26" t="s">
        <v>24</v>
      </c>
      <c r="B60" s="7" t="s">
        <v>480</v>
      </c>
      <c r="C60" s="8" t="s">
        <v>482</v>
      </c>
      <c r="D60" s="48">
        <v>0</v>
      </c>
      <c r="E60" s="119">
        <v>551</v>
      </c>
      <c r="F60" s="10">
        <f>SUM(D60:E60)</f>
        <v>551</v>
      </c>
      <c r="G60" s="115">
        <f>E60/F60</f>
        <v>1</v>
      </c>
    </row>
    <row r="61" spans="1:7" x14ac:dyDescent="0.25">
      <c r="A61" s="26" t="s">
        <v>19</v>
      </c>
      <c r="B61" s="7" t="s">
        <v>353</v>
      </c>
      <c r="C61" s="8" t="s">
        <v>355</v>
      </c>
      <c r="D61" s="48">
        <v>0</v>
      </c>
      <c r="E61" s="119">
        <v>53</v>
      </c>
      <c r="F61" s="10">
        <f>SUM(D61:E61)</f>
        <v>53</v>
      </c>
      <c r="G61" s="115">
        <f>E61/F61</f>
        <v>1</v>
      </c>
    </row>
    <row r="62" spans="1:7" x14ac:dyDescent="0.25">
      <c r="A62" s="26" t="s">
        <v>24</v>
      </c>
      <c r="B62" s="7" t="s">
        <v>480</v>
      </c>
      <c r="C62" s="8" t="s">
        <v>483</v>
      </c>
      <c r="D62" s="48">
        <v>0</v>
      </c>
      <c r="E62" s="119">
        <v>543</v>
      </c>
      <c r="F62" s="10">
        <f>SUM(D62:E62)</f>
        <v>543</v>
      </c>
      <c r="G62" s="115">
        <f>E62/F62</f>
        <v>1</v>
      </c>
    </row>
    <row r="63" spans="1:7" x14ac:dyDescent="0.25">
      <c r="A63" s="26" t="s">
        <v>21</v>
      </c>
      <c r="B63" s="7" t="s">
        <v>395</v>
      </c>
      <c r="C63" s="8" t="s">
        <v>398</v>
      </c>
      <c r="D63" s="48">
        <v>0</v>
      </c>
      <c r="E63" s="119">
        <v>111</v>
      </c>
      <c r="F63" s="10">
        <f>SUM(D63:E63)</f>
        <v>111</v>
      </c>
      <c r="G63" s="115">
        <f>E63/F63</f>
        <v>1</v>
      </c>
    </row>
    <row r="64" spans="1:7" x14ac:dyDescent="0.25">
      <c r="A64" s="26" t="s">
        <v>21</v>
      </c>
      <c r="B64" s="7" t="s">
        <v>401</v>
      </c>
      <c r="C64" s="8" t="s">
        <v>406</v>
      </c>
      <c r="D64" s="48">
        <v>0</v>
      </c>
      <c r="E64" s="119">
        <v>20</v>
      </c>
      <c r="F64" s="10">
        <f>SUM(D64:E64)</f>
        <v>20</v>
      </c>
      <c r="G64" s="115">
        <f>E64/F64</f>
        <v>1</v>
      </c>
    </row>
    <row r="65" spans="1:7" x14ac:dyDescent="0.25">
      <c r="A65" s="26" t="s">
        <v>24</v>
      </c>
      <c r="B65" s="7" t="s">
        <v>474</v>
      </c>
      <c r="C65" s="8" t="s">
        <v>478</v>
      </c>
      <c r="D65" s="48">
        <v>0</v>
      </c>
      <c r="E65" s="119">
        <v>298</v>
      </c>
      <c r="F65" s="10">
        <f>SUM(D65:E65)</f>
        <v>298</v>
      </c>
      <c r="G65" s="115">
        <f>E65/F65</f>
        <v>1</v>
      </c>
    </row>
    <row r="66" spans="1:7" x14ac:dyDescent="0.25">
      <c r="A66" s="26" t="s">
        <v>12</v>
      </c>
      <c r="B66" s="7" t="s">
        <v>204</v>
      </c>
      <c r="C66" s="8" t="s">
        <v>205</v>
      </c>
      <c r="D66" s="48">
        <v>0</v>
      </c>
      <c r="E66" s="119">
        <v>571</v>
      </c>
      <c r="F66" s="10">
        <f>SUM(D66:E66)</f>
        <v>571</v>
      </c>
      <c r="G66" s="115">
        <f>E66/F66</f>
        <v>1</v>
      </c>
    </row>
    <row r="67" spans="1:7" x14ac:dyDescent="0.25">
      <c r="A67" s="26" t="s">
        <v>12</v>
      </c>
      <c r="B67" s="7" t="s">
        <v>204</v>
      </c>
      <c r="C67" s="8" t="s">
        <v>206</v>
      </c>
      <c r="D67" s="48">
        <v>0</v>
      </c>
      <c r="E67" s="119">
        <v>343</v>
      </c>
      <c r="F67" s="10">
        <f>SUM(D67:E67)</f>
        <v>343</v>
      </c>
      <c r="G67" s="115">
        <f>E67/F67</f>
        <v>1</v>
      </c>
    </row>
    <row r="68" spans="1:7" x14ac:dyDescent="0.25">
      <c r="A68" s="26" t="s">
        <v>20</v>
      </c>
      <c r="B68" s="7" t="s">
        <v>20</v>
      </c>
      <c r="C68" s="8" t="s">
        <v>383</v>
      </c>
      <c r="D68" s="48">
        <v>0</v>
      </c>
      <c r="E68" s="119">
        <v>24</v>
      </c>
      <c r="F68" s="10">
        <f>SUM(D68:E68)</f>
        <v>24</v>
      </c>
      <c r="G68" s="115">
        <f>E68/F68</f>
        <v>1</v>
      </c>
    </row>
    <row r="69" spans="1:7" x14ac:dyDescent="0.25">
      <c r="A69" s="26" t="s">
        <v>18</v>
      </c>
      <c r="B69" s="7" t="s">
        <v>321</v>
      </c>
      <c r="C69" s="8" t="s">
        <v>325</v>
      </c>
      <c r="D69" s="48">
        <v>0</v>
      </c>
      <c r="E69" s="119">
        <v>25</v>
      </c>
      <c r="F69" s="10">
        <f>SUM(D69:E69)</f>
        <v>25</v>
      </c>
      <c r="G69" s="115">
        <f>E69/F69</f>
        <v>1</v>
      </c>
    </row>
    <row r="70" spans="1:7" x14ac:dyDescent="0.25">
      <c r="A70" s="26" t="s">
        <v>24</v>
      </c>
      <c r="B70" s="7" t="s">
        <v>474</v>
      </c>
      <c r="C70" s="8" t="s">
        <v>479</v>
      </c>
      <c r="D70" s="48">
        <v>0</v>
      </c>
      <c r="E70" s="119">
        <v>363</v>
      </c>
      <c r="F70" s="10">
        <f>SUM(D70:E70)</f>
        <v>363</v>
      </c>
      <c r="G70" s="115">
        <f>E70/F70</f>
        <v>1</v>
      </c>
    </row>
    <row r="71" spans="1:7" x14ac:dyDescent="0.25">
      <c r="A71" s="26" t="s">
        <v>6</v>
      </c>
      <c r="B71" s="7" t="s">
        <v>6</v>
      </c>
      <c r="C71" s="8" t="s">
        <v>33</v>
      </c>
      <c r="D71" s="48">
        <v>0</v>
      </c>
      <c r="E71" s="119">
        <v>208</v>
      </c>
      <c r="F71" s="10">
        <f>SUM(D71:E71)</f>
        <v>208</v>
      </c>
      <c r="G71" s="115">
        <f>E71/F71</f>
        <v>1</v>
      </c>
    </row>
    <row r="72" spans="1:7" x14ac:dyDescent="0.25">
      <c r="A72" s="26" t="s">
        <v>18</v>
      </c>
      <c r="B72" s="7" t="s">
        <v>326</v>
      </c>
      <c r="C72" s="8" t="s">
        <v>329</v>
      </c>
      <c r="D72" s="48">
        <v>0</v>
      </c>
      <c r="E72" s="119">
        <v>155</v>
      </c>
      <c r="F72" s="10">
        <f>SUM(D72:E72)</f>
        <v>155</v>
      </c>
      <c r="G72" s="115">
        <f>E72/F72</f>
        <v>1</v>
      </c>
    </row>
    <row r="73" spans="1:7" x14ac:dyDescent="0.25">
      <c r="A73" s="26" t="s">
        <v>11</v>
      </c>
      <c r="B73" s="7" t="s">
        <v>182</v>
      </c>
      <c r="C73" s="8" t="s">
        <v>185</v>
      </c>
      <c r="D73" s="48">
        <v>0</v>
      </c>
      <c r="E73" s="119">
        <v>697</v>
      </c>
      <c r="F73" s="10">
        <f>SUM(D73:E73)</f>
        <v>697</v>
      </c>
      <c r="G73" s="115">
        <f>E73/F73</f>
        <v>1</v>
      </c>
    </row>
    <row r="74" spans="1:7" x14ac:dyDescent="0.25">
      <c r="A74" s="26" t="s">
        <v>9</v>
      </c>
      <c r="B74" s="7" t="s">
        <v>134</v>
      </c>
      <c r="C74" s="8" t="s">
        <v>137</v>
      </c>
      <c r="D74" s="48">
        <v>0</v>
      </c>
      <c r="E74" s="119">
        <v>83</v>
      </c>
      <c r="F74" s="10">
        <f>SUM(D74:E74)</f>
        <v>83</v>
      </c>
      <c r="G74" s="115">
        <f>E74/F74</f>
        <v>1</v>
      </c>
    </row>
    <row r="75" spans="1:7" x14ac:dyDescent="0.25">
      <c r="A75" s="26" t="s">
        <v>21</v>
      </c>
      <c r="B75" s="7" t="s">
        <v>384</v>
      </c>
      <c r="C75" s="8" t="s">
        <v>388</v>
      </c>
      <c r="D75" s="48">
        <v>0</v>
      </c>
      <c r="E75" s="119">
        <v>203</v>
      </c>
      <c r="F75" s="10">
        <f>SUM(D75:E75)</f>
        <v>203</v>
      </c>
      <c r="G75" s="115">
        <f>E75/F75</f>
        <v>1</v>
      </c>
    </row>
    <row r="76" spans="1:7" x14ac:dyDescent="0.25">
      <c r="A76" s="26" t="s">
        <v>21</v>
      </c>
      <c r="B76" s="7" t="s">
        <v>420</v>
      </c>
      <c r="C76" s="8" t="s">
        <v>422</v>
      </c>
      <c r="D76" s="48">
        <v>0</v>
      </c>
      <c r="E76" s="119">
        <v>129</v>
      </c>
      <c r="F76" s="10">
        <f>SUM(D76:E76)</f>
        <v>129</v>
      </c>
      <c r="G76" s="115">
        <f>E76/F76</f>
        <v>1</v>
      </c>
    </row>
    <row r="77" spans="1:7" x14ac:dyDescent="0.25">
      <c r="A77" s="26" t="s">
        <v>19</v>
      </c>
      <c r="B77" s="7" t="s">
        <v>346</v>
      </c>
      <c r="C77" s="8" t="s">
        <v>352</v>
      </c>
      <c r="D77" s="48">
        <v>0</v>
      </c>
      <c r="E77" s="119">
        <v>227</v>
      </c>
      <c r="F77" s="10">
        <f>SUM(D77:E77)</f>
        <v>227</v>
      </c>
      <c r="G77" s="115">
        <f>E77/F77</f>
        <v>1</v>
      </c>
    </row>
    <row r="78" spans="1:7" x14ac:dyDescent="0.25">
      <c r="A78" s="26" t="s">
        <v>21</v>
      </c>
      <c r="B78" s="7" t="s">
        <v>395</v>
      </c>
      <c r="C78" s="8" t="s">
        <v>399</v>
      </c>
      <c r="D78" s="48">
        <v>0</v>
      </c>
      <c r="E78" s="119">
        <v>56</v>
      </c>
      <c r="F78" s="10">
        <f>SUM(D78:E78)</f>
        <v>56</v>
      </c>
      <c r="G78" s="115">
        <f>E78/F78</f>
        <v>1</v>
      </c>
    </row>
    <row r="79" spans="1:7" x14ac:dyDescent="0.25">
      <c r="A79" s="26" t="s">
        <v>15</v>
      </c>
      <c r="B79" s="7" t="s">
        <v>263</v>
      </c>
      <c r="C79" s="8" t="s">
        <v>266</v>
      </c>
      <c r="D79" s="48">
        <v>0</v>
      </c>
      <c r="E79" s="119">
        <v>286</v>
      </c>
      <c r="F79" s="10">
        <f>SUM(D79:E79)</f>
        <v>286</v>
      </c>
      <c r="G79" s="115">
        <f>E79/F79</f>
        <v>1</v>
      </c>
    </row>
    <row r="80" spans="1:7" x14ac:dyDescent="0.25">
      <c r="A80" s="26" t="s">
        <v>19</v>
      </c>
      <c r="B80" s="7" t="s">
        <v>353</v>
      </c>
      <c r="C80" s="8" t="s">
        <v>356</v>
      </c>
      <c r="D80" s="48">
        <v>0</v>
      </c>
      <c r="E80" s="119">
        <v>56</v>
      </c>
      <c r="F80" s="10">
        <f>SUM(D80:E80)</f>
        <v>56</v>
      </c>
      <c r="G80" s="115">
        <f>E80/F80</f>
        <v>1</v>
      </c>
    </row>
    <row r="81" spans="1:7" x14ac:dyDescent="0.25">
      <c r="A81" s="26" t="s">
        <v>341</v>
      </c>
      <c r="B81" s="7" t="s">
        <v>413</v>
      </c>
      <c r="C81" s="8" t="s">
        <v>416</v>
      </c>
      <c r="D81" s="48">
        <v>0</v>
      </c>
      <c r="E81" s="119">
        <v>122</v>
      </c>
      <c r="F81" s="10">
        <f>SUM(D81:E81)</f>
        <v>122</v>
      </c>
      <c r="G81" s="115">
        <f>E81/F81</f>
        <v>1</v>
      </c>
    </row>
    <row r="82" spans="1:7" x14ac:dyDescent="0.25">
      <c r="A82" s="26" t="s">
        <v>24</v>
      </c>
      <c r="B82" s="7" t="s">
        <v>24</v>
      </c>
      <c r="C82" s="8" t="s">
        <v>488</v>
      </c>
      <c r="D82" s="48">
        <v>0</v>
      </c>
      <c r="E82" s="119">
        <v>376</v>
      </c>
      <c r="F82" s="10">
        <f>SUM(D82:E82)</f>
        <v>376</v>
      </c>
      <c r="G82" s="115">
        <f>E82/F82</f>
        <v>1</v>
      </c>
    </row>
    <row r="83" spans="1:7" x14ac:dyDescent="0.25">
      <c r="A83" s="26" t="s">
        <v>15</v>
      </c>
      <c r="B83" s="7" t="s">
        <v>263</v>
      </c>
      <c r="C83" s="8" t="s">
        <v>267</v>
      </c>
      <c r="D83" s="48">
        <v>0</v>
      </c>
      <c r="E83" s="119">
        <v>99</v>
      </c>
      <c r="F83" s="10">
        <f>SUM(D83:E83)</f>
        <v>99</v>
      </c>
      <c r="G83" s="115">
        <f>E83/F83</f>
        <v>1</v>
      </c>
    </row>
    <row r="84" spans="1:7" x14ac:dyDescent="0.25">
      <c r="A84" s="26" t="s">
        <v>19</v>
      </c>
      <c r="B84" s="7" t="s">
        <v>19</v>
      </c>
      <c r="C84" s="8" t="s">
        <v>366</v>
      </c>
      <c r="D84" s="48">
        <v>0</v>
      </c>
      <c r="E84" s="119">
        <v>57</v>
      </c>
      <c r="F84" s="10">
        <f>SUM(D84:E84)</f>
        <v>57</v>
      </c>
      <c r="G84" s="115">
        <f>E84/F84</f>
        <v>1</v>
      </c>
    </row>
    <row r="85" spans="1:7" x14ac:dyDescent="0.25">
      <c r="A85" s="26" t="s">
        <v>18</v>
      </c>
      <c r="B85" s="7" t="s">
        <v>330</v>
      </c>
      <c r="C85" s="8" t="s">
        <v>332</v>
      </c>
      <c r="D85" s="48">
        <v>0</v>
      </c>
      <c r="E85" s="119">
        <v>275</v>
      </c>
      <c r="F85" s="10">
        <f>SUM(D85:E85)</f>
        <v>275</v>
      </c>
      <c r="G85" s="115">
        <f>E85/F85</f>
        <v>1</v>
      </c>
    </row>
    <row r="86" spans="1:7" x14ac:dyDescent="0.25">
      <c r="A86" s="26" t="s">
        <v>21</v>
      </c>
      <c r="B86" s="7" t="s">
        <v>395</v>
      </c>
      <c r="C86" s="8" t="s">
        <v>400</v>
      </c>
      <c r="D86" s="48">
        <v>0</v>
      </c>
      <c r="E86" s="119">
        <v>250</v>
      </c>
      <c r="F86" s="10">
        <f>SUM(D86:E86)</f>
        <v>250</v>
      </c>
      <c r="G86" s="115">
        <f>E86/F86</f>
        <v>1</v>
      </c>
    </row>
    <row r="87" spans="1:7" x14ac:dyDescent="0.25">
      <c r="A87" s="26" t="s">
        <v>24</v>
      </c>
      <c r="B87" s="7" t="s">
        <v>471</v>
      </c>
      <c r="C87" s="8" t="s">
        <v>473</v>
      </c>
      <c r="D87" s="48">
        <v>0</v>
      </c>
      <c r="E87" s="119">
        <v>432</v>
      </c>
      <c r="F87" s="10">
        <f>SUM(D87:E87)</f>
        <v>432</v>
      </c>
      <c r="G87" s="115">
        <f>E87/F87</f>
        <v>1</v>
      </c>
    </row>
    <row r="88" spans="1:7" x14ac:dyDescent="0.25">
      <c r="A88" s="26" t="s">
        <v>24</v>
      </c>
      <c r="B88" s="7" t="s">
        <v>24</v>
      </c>
      <c r="C88" s="8" t="s">
        <v>489</v>
      </c>
      <c r="D88" s="48">
        <v>0</v>
      </c>
      <c r="E88" s="119">
        <v>2057</v>
      </c>
      <c r="F88" s="10">
        <f>SUM(D88:E88)</f>
        <v>2057</v>
      </c>
      <c r="G88" s="115">
        <f>E88/F88</f>
        <v>1</v>
      </c>
    </row>
    <row r="89" spans="1:7" x14ac:dyDescent="0.25">
      <c r="A89" s="26" t="s">
        <v>10</v>
      </c>
      <c r="B89" s="7" t="s">
        <v>141</v>
      </c>
      <c r="C89" s="8" t="s">
        <v>143</v>
      </c>
      <c r="D89" s="48">
        <v>0</v>
      </c>
      <c r="E89" s="119">
        <v>50</v>
      </c>
      <c r="F89" s="10">
        <f>SUM(D89:E89)</f>
        <v>50</v>
      </c>
      <c r="G89" s="115">
        <f>E89/F89</f>
        <v>1</v>
      </c>
    </row>
    <row r="90" spans="1:7" x14ac:dyDescent="0.25">
      <c r="A90" s="26" t="s">
        <v>24</v>
      </c>
      <c r="B90" s="7" t="s">
        <v>465</v>
      </c>
      <c r="C90" s="8" t="s">
        <v>470</v>
      </c>
      <c r="D90" s="48">
        <v>0</v>
      </c>
      <c r="E90" s="119">
        <v>246</v>
      </c>
      <c r="F90" s="10">
        <f>SUM(D90:E90)</f>
        <v>246</v>
      </c>
      <c r="G90" s="115">
        <f>E90/F90</f>
        <v>1</v>
      </c>
    </row>
    <row r="91" spans="1:7" x14ac:dyDescent="0.25">
      <c r="A91" s="26" t="s">
        <v>7</v>
      </c>
      <c r="B91" s="7" t="s">
        <v>70</v>
      </c>
      <c r="C91" s="8" t="s">
        <v>74</v>
      </c>
      <c r="D91" s="48">
        <v>0</v>
      </c>
      <c r="E91" s="119">
        <v>333</v>
      </c>
      <c r="F91" s="10">
        <f>SUM(D91:E91)</f>
        <v>333</v>
      </c>
      <c r="G91" s="115">
        <f>E91/F91</f>
        <v>1</v>
      </c>
    </row>
    <row r="92" spans="1:7" x14ac:dyDescent="0.25">
      <c r="A92" s="26" t="s">
        <v>19</v>
      </c>
      <c r="B92" s="7" t="s">
        <v>367</v>
      </c>
      <c r="C92" s="8" t="s">
        <v>372</v>
      </c>
      <c r="D92" s="48">
        <v>0</v>
      </c>
      <c r="E92" s="119">
        <v>78</v>
      </c>
      <c r="F92" s="10">
        <f>SUM(D92:E92)</f>
        <v>78</v>
      </c>
      <c r="G92" s="115">
        <f>E92/F92</f>
        <v>1</v>
      </c>
    </row>
    <row r="93" spans="1:7" x14ac:dyDescent="0.25">
      <c r="A93" s="26" t="s">
        <v>17</v>
      </c>
      <c r="B93" s="7" t="s">
        <v>17</v>
      </c>
      <c r="C93" s="8" t="s">
        <v>301</v>
      </c>
      <c r="D93" s="48">
        <v>0</v>
      </c>
      <c r="E93" s="119">
        <v>301</v>
      </c>
      <c r="F93" s="10">
        <f>SUM(D93:E93)</f>
        <v>301</v>
      </c>
      <c r="G93" s="115">
        <f>E93/F93</f>
        <v>1</v>
      </c>
    </row>
    <row r="94" spans="1:7" x14ac:dyDescent="0.25">
      <c r="A94" s="26" t="s">
        <v>11</v>
      </c>
      <c r="B94" s="7" t="s">
        <v>186</v>
      </c>
      <c r="C94" s="8" t="s">
        <v>189</v>
      </c>
      <c r="D94" s="48">
        <v>1</v>
      </c>
      <c r="E94" s="119">
        <v>871</v>
      </c>
      <c r="F94" s="10">
        <f>SUM(D94:E94)</f>
        <v>872</v>
      </c>
      <c r="G94" s="115">
        <f>E94/F94</f>
        <v>0.99885321100917435</v>
      </c>
    </row>
    <row r="95" spans="1:7" x14ac:dyDescent="0.25">
      <c r="A95" s="26" t="s">
        <v>11</v>
      </c>
      <c r="B95" s="7" t="s">
        <v>182</v>
      </c>
      <c r="C95" s="8" t="s">
        <v>184</v>
      </c>
      <c r="D95" s="48">
        <v>1</v>
      </c>
      <c r="E95" s="119">
        <v>663</v>
      </c>
      <c r="F95" s="10">
        <f>SUM(D95:E95)</f>
        <v>664</v>
      </c>
      <c r="G95" s="115">
        <f>E95/F95</f>
        <v>0.99849397590361444</v>
      </c>
    </row>
    <row r="96" spans="1:7" x14ac:dyDescent="0.25">
      <c r="A96" s="26" t="s">
        <v>341</v>
      </c>
      <c r="B96" s="7" t="s">
        <v>413</v>
      </c>
      <c r="C96" s="8" t="s">
        <v>415</v>
      </c>
      <c r="D96" s="48">
        <v>1</v>
      </c>
      <c r="E96" s="119">
        <v>396</v>
      </c>
      <c r="F96" s="10">
        <f>SUM(D96:E96)</f>
        <v>397</v>
      </c>
      <c r="G96" s="115">
        <f>E96/F96</f>
        <v>0.9974811083123426</v>
      </c>
    </row>
    <row r="97" spans="1:7" x14ac:dyDescent="0.25">
      <c r="A97" s="26" t="s">
        <v>24</v>
      </c>
      <c r="B97" s="7" t="s">
        <v>24</v>
      </c>
      <c r="C97" s="8" t="s">
        <v>487</v>
      </c>
      <c r="D97" s="48">
        <v>1</v>
      </c>
      <c r="E97" s="119">
        <v>395</v>
      </c>
      <c r="F97" s="10">
        <f>SUM(D97:E97)</f>
        <v>396</v>
      </c>
      <c r="G97" s="115">
        <f>E97/F97</f>
        <v>0.99747474747474751</v>
      </c>
    </row>
    <row r="98" spans="1:7" x14ac:dyDescent="0.25">
      <c r="A98" s="26" t="s">
        <v>25</v>
      </c>
      <c r="B98" s="7" t="s">
        <v>501</v>
      </c>
      <c r="C98" s="8" t="s">
        <v>502</v>
      </c>
      <c r="D98" s="48">
        <v>1</v>
      </c>
      <c r="E98" s="119">
        <v>388</v>
      </c>
      <c r="F98" s="10">
        <f>SUM(D98:E98)</f>
        <v>389</v>
      </c>
      <c r="G98" s="115">
        <f>E98/F98</f>
        <v>0.99742930591259638</v>
      </c>
    </row>
    <row r="99" spans="1:7" x14ac:dyDescent="0.25">
      <c r="A99" s="26" t="s">
        <v>11</v>
      </c>
      <c r="B99" s="7" t="s">
        <v>11</v>
      </c>
      <c r="C99" s="8" t="s">
        <v>175</v>
      </c>
      <c r="D99" s="48">
        <v>1</v>
      </c>
      <c r="E99" s="119">
        <v>358</v>
      </c>
      <c r="F99" s="10">
        <f>SUM(D99:E99)</f>
        <v>359</v>
      </c>
      <c r="G99" s="115">
        <f>E99/F99</f>
        <v>0.99721448467966578</v>
      </c>
    </row>
    <row r="100" spans="1:7" x14ac:dyDescent="0.25">
      <c r="A100" s="26" t="s">
        <v>6</v>
      </c>
      <c r="B100" s="7" t="s">
        <v>6</v>
      </c>
      <c r="C100" s="8" t="s">
        <v>32</v>
      </c>
      <c r="D100" s="48">
        <v>1</v>
      </c>
      <c r="E100" s="119">
        <v>294</v>
      </c>
      <c r="F100" s="10">
        <f>SUM(D100:E100)</f>
        <v>295</v>
      </c>
      <c r="G100" s="115">
        <f>E100/F100</f>
        <v>0.99661016949152548</v>
      </c>
    </row>
    <row r="101" spans="1:7" x14ac:dyDescent="0.25">
      <c r="A101" s="26" t="s">
        <v>15</v>
      </c>
      <c r="B101" s="7" t="s">
        <v>15</v>
      </c>
      <c r="C101" s="8" t="s">
        <v>251</v>
      </c>
      <c r="D101" s="48">
        <v>1</v>
      </c>
      <c r="E101" s="119">
        <v>286</v>
      </c>
      <c r="F101" s="10">
        <f>SUM(D101:E101)</f>
        <v>287</v>
      </c>
      <c r="G101" s="115">
        <f>E101/F101</f>
        <v>0.99651567944250874</v>
      </c>
    </row>
    <row r="102" spans="1:7" x14ac:dyDescent="0.25">
      <c r="A102" s="26" t="s">
        <v>11</v>
      </c>
      <c r="B102" s="7" t="s">
        <v>178</v>
      </c>
      <c r="C102" s="8" t="s">
        <v>180</v>
      </c>
      <c r="D102" s="48">
        <v>5</v>
      </c>
      <c r="E102" s="119">
        <v>1312</v>
      </c>
      <c r="F102" s="10">
        <f>SUM(D102:E102)</f>
        <v>1317</v>
      </c>
      <c r="G102" s="115">
        <f>E102/F102</f>
        <v>0.99620349278663634</v>
      </c>
    </row>
    <row r="103" spans="1:7" x14ac:dyDescent="0.25">
      <c r="A103" s="26" t="s">
        <v>15</v>
      </c>
      <c r="B103" s="7" t="s">
        <v>242</v>
      </c>
      <c r="C103" s="8" t="s">
        <v>243</v>
      </c>
      <c r="D103" s="48">
        <v>1</v>
      </c>
      <c r="E103" s="119">
        <v>242</v>
      </c>
      <c r="F103" s="10">
        <f>SUM(D103:E103)</f>
        <v>243</v>
      </c>
      <c r="G103" s="115">
        <f>E103/F103</f>
        <v>0.99588477366255146</v>
      </c>
    </row>
    <row r="104" spans="1:7" x14ac:dyDescent="0.25">
      <c r="A104" s="26" t="s">
        <v>21</v>
      </c>
      <c r="B104" s="7" t="s">
        <v>21</v>
      </c>
      <c r="C104" s="8" t="s">
        <v>410</v>
      </c>
      <c r="D104" s="48">
        <v>1</v>
      </c>
      <c r="E104" s="119">
        <v>180</v>
      </c>
      <c r="F104" s="10">
        <f>SUM(D104:E104)</f>
        <v>181</v>
      </c>
      <c r="G104" s="115">
        <f>E104/F104</f>
        <v>0.99447513812154698</v>
      </c>
    </row>
    <row r="105" spans="1:7" x14ac:dyDescent="0.25">
      <c r="A105" s="26" t="s">
        <v>16</v>
      </c>
      <c r="B105" s="7" t="s">
        <v>268</v>
      </c>
      <c r="C105" s="8" t="s">
        <v>272</v>
      </c>
      <c r="D105" s="48">
        <v>2</v>
      </c>
      <c r="E105" s="119">
        <v>275</v>
      </c>
      <c r="F105" s="10">
        <f>SUM(D105:E105)</f>
        <v>277</v>
      </c>
      <c r="G105" s="115">
        <f>E105/F105</f>
        <v>0.99277978339350181</v>
      </c>
    </row>
    <row r="106" spans="1:7" x14ac:dyDescent="0.25">
      <c r="A106" s="26" t="s">
        <v>21</v>
      </c>
      <c r="B106" s="7" t="s">
        <v>395</v>
      </c>
      <c r="C106" s="8" t="s">
        <v>396</v>
      </c>
      <c r="D106" s="48">
        <v>1</v>
      </c>
      <c r="E106" s="119">
        <v>137</v>
      </c>
      <c r="F106" s="10">
        <f>SUM(D106:E106)</f>
        <v>138</v>
      </c>
      <c r="G106" s="115">
        <f>E106/F106</f>
        <v>0.99275362318840576</v>
      </c>
    </row>
    <row r="107" spans="1:7" x14ac:dyDescent="0.25">
      <c r="A107" s="26" t="s">
        <v>19</v>
      </c>
      <c r="B107" s="7" t="s">
        <v>333</v>
      </c>
      <c r="C107" s="8" t="s">
        <v>334</v>
      </c>
      <c r="D107" s="48">
        <v>1</v>
      </c>
      <c r="E107" s="119">
        <v>124</v>
      </c>
      <c r="F107" s="10">
        <f>SUM(D107:E107)</f>
        <v>125</v>
      </c>
      <c r="G107" s="115">
        <f>E107/F107</f>
        <v>0.99199999999999999</v>
      </c>
    </row>
    <row r="108" spans="1:7" x14ac:dyDescent="0.25">
      <c r="A108" s="26" t="s">
        <v>21</v>
      </c>
      <c r="B108" s="7" t="s">
        <v>384</v>
      </c>
      <c r="C108" s="8" t="s">
        <v>386</v>
      </c>
      <c r="D108" s="48">
        <v>3</v>
      </c>
      <c r="E108" s="119">
        <v>370</v>
      </c>
      <c r="F108" s="10">
        <f>SUM(D108:E108)</f>
        <v>373</v>
      </c>
      <c r="G108" s="115">
        <f>E108/F108</f>
        <v>0.99195710455764075</v>
      </c>
    </row>
    <row r="109" spans="1:7" x14ac:dyDescent="0.25">
      <c r="A109" s="26" t="s">
        <v>15</v>
      </c>
      <c r="B109" s="7" t="s">
        <v>246</v>
      </c>
      <c r="C109" s="8" t="s">
        <v>248</v>
      </c>
      <c r="D109" s="48">
        <v>3</v>
      </c>
      <c r="E109" s="119">
        <v>350</v>
      </c>
      <c r="F109" s="10">
        <f>SUM(D109:E109)</f>
        <v>353</v>
      </c>
      <c r="G109" s="115">
        <f>E109/F109</f>
        <v>0.99150141643059486</v>
      </c>
    </row>
    <row r="110" spans="1:7" x14ac:dyDescent="0.25">
      <c r="A110" s="26" t="s">
        <v>8</v>
      </c>
      <c r="B110" s="7" t="s">
        <v>85</v>
      </c>
      <c r="C110" s="8" t="s">
        <v>88</v>
      </c>
      <c r="D110" s="48">
        <v>1</v>
      </c>
      <c r="E110" s="119">
        <v>115</v>
      </c>
      <c r="F110" s="10">
        <f>SUM(D110:E110)</f>
        <v>116</v>
      </c>
      <c r="G110" s="115">
        <f>E110/F110</f>
        <v>0.99137931034482762</v>
      </c>
    </row>
    <row r="111" spans="1:7" x14ac:dyDescent="0.25">
      <c r="A111" s="26" t="s">
        <v>19</v>
      </c>
      <c r="B111" s="7" t="s">
        <v>19</v>
      </c>
      <c r="C111" s="8" t="s">
        <v>364</v>
      </c>
      <c r="D111" s="48">
        <v>2</v>
      </c>
      <c r="E111" s="119">
        <v>210</v>
      </c>
      <c r="F111" s="10">
        <f>SUM(D111:E111)</f>
        <v>212</v>
      </c>
      <c r="G111" s="115">
        <f>E111/F111</f>
        <v>0.99056603773584906</v>
      </c>
    </row>
    <row r="112" spans="1:7" x14ac:dyDescent="0.25">
      <c r="A112" s="26" t="s">
        <v>21</v>
      </c>
      <c r="B112" s="7" t="s">
        <v>390</v>
      </c>
      <c r="C112" s="8" t="s">
        <v>391</v>
      </c>
      <c r="D112" s="48">
        <v>2</v>
      </c>
      <c r="E112" s="119">
        <v>207</v>
      </c>
      <c r="F112" s="10">
        <f>SUM(D112:E112)</f>
        <v>209</v>
      </c>
      <c r="G112" s="115">
        <f>E112/F112</f>
        <v>0.99043062200956933</v>
      </c>
    </row>
    <row r="113" spans="1:7" x14ac:dyDescent="0.25">
      <c r="A113" s="26" t="s">
        <v>11</v>
      </c>
      <c r="B113" s="7" t="s">
        <v>186</v>
      </c>
      <c r="C113" s="8" t="s">
        <v>187</v>
      </c>
      <c r="D113" s="48">
        <v>7</v>
      </c>
      <c r="E113" s="119">
        <v>714</v>
      </c>
      <c r="F113" s="10">
        <f>SUM(D113:E113)</f>
        <v>721</v>
      </c>
      <c r="G113" s="115">
        <f>E113/F113</f>
        <v>0.99029126213592233</v>
      </c>
    </row>
    <row r="114" spans="1:7" x14ac:dyDescent="0.25">
      <c r="A114" s="26" t="s">
        <v>15</v>
      </c>
      <c r="B114" s="7" t="s">
        <v>242</v>
      </c>
      <c r="C114" s="8" t="s">
        <v>245</v>
      </c>
      <c r="D114" s="48">
        <v>3</v>
      </c>
      <c r="E114" s="119">
        <v>299</v>
      </c>
      <c r="F114" s="10">
        <f>SUM(D114:E114)</f>
        <v>302</v>
      </c>
      <c r="G114" s="115">
        <f>E114/F114</f>
        <v>0.99006622516556286</v>
      </c>
    </row>
    <row r="115" spans="1:7" x14ac:dyDescent="0.25">
      <c r="A115" s="26" t="s">
        <v>18</v>
      </c>
      <c r="B115" s="7" t="s">
        <v>310</v>
      </c>
      <c r="C115" s="8" t="s">
        <v>311</v>
      </c>
      <c r="D115" s="48">
        <v>1</v>
      </c>
      <c r="E115" s="119">
        <v>94</v>
      </c>
      <c r="F115" s="10">
        <f>SUM(D115:E115)</f>
        <v>95</v>
      </c>
      <c r="G115" s="115">
        <f>E115/F115</f>
        <v>0.98947368421052628</v>
      </c>
    </row>
    <row r="116" spans="1:7" x14ac:dyDescent="0.25">
      <c r="A116" s="26" t="s">
        <v>21</v>
      </c>
      <c r="B116" s="7" t="s">
        <v>384</v>
      </c>
      <c r="C116" s="8" t="s">
        <v>385</v>
      </c>
      <c r="D116" s="48">
        <v>6</v>
      </c>
      <c r="E116" s="119">
        <v>525</v>
      </c>
      <c r="F116" s="10">
        <f>SUM(D116:E116)</f>
        <v>531</v>
      </c>
      <c r="G116" s="115">
        <f>E116/F116</f>
        <v>0.98870056497175141</v>
      </c>
    </row>
    <row r="117" spans="1:7" x14ac:dyDescent="0.25">
      <c r="A117" s="26" t="s">
        <v>341</v>
      </c>
      <c r="B117" s="7" t="s">
        <v>493</v>
      </c>
      <c r="C117" s="8" t="s">
        <v>497</v>
      </c>
      <c r="D117" s="48">
        <v>7</v>
      </c>
      <c r="E117" s="119">
        <v>586</v>
      </c>
      <c r="F117" s="10">
        <f>SUM(D117:E117)</f>
        <v>593</v>
      </c>
      <c r="G117" s="115">
        <f>E117/F117</f>
        <v>0.98819561551433388</v>
      </c>
    </row>
    <row r="118" spans="1:7" x14ac:dyDescent="0.25">
      <c r="A118" s="26" t="s">
        <v>8</v>
      </c>
      <c r="B118" s="7" t="s">
        <v>81</v>
      </c>
      <c r="C118" s="8" t="s">
        <v>83</v>
      </c>
      <c r="D118" s="48">
        <v>8</v>
      </c>
      <c r="E118" s="119">
        <v>631</v>
      </c>
      <c r="F118" s="10">
        <f>SUM(D118:E118)</f>
        <v>639</v>
      </c>
      <c r="G118" s="115">
        <f>E118/F118</f>
        <v>0.98748043818466358</v>
      </c>
    </row>
    <row r="119" spans="1:7" x14ac:dyDescent="0.25">
      <c r="A119" s="26" t="s">
        <v>9</v>
      </c>
      <c r="B119" s="7" t="s">
        <v>134</v>
      </c>
      <c r="C119" s="8" t="s">
        <v>136</v>
      </c>
      <c r="D119" s="48">
        <v>1</v>
      </c>
      <c r="E119" s="119">
        <v>73</v>
      </c>
      <c r="F119" s="10">
        <f>SUM(D119:E119)</f>
        <v>74</v>
      </c>
      <c r="G119" s="115">
        <f>E119/F119</f>
        <v>0.98648648648648651</v>
      </c>
    </row>
    <row r="120" spans="1:7" x14ac:dyDescent="0.25">
      <c r="A120" s="26" t="s">
        <v>18</v>
      </c>
      <c r="B120" s="7" t="s">
        <v>310</v>
      </c>
      <c r="C120" s="8" t="s">
        <v>313</v>
      </c>
      <c r="D120" s="48">
        <v>2</v>
      </c>
      <c r="E120" s="119">
        <v>128</v>
      </c>
      <c r="F120" s="10">
        <f>SUM(D120:E120)</f>
        <v>130</v>
      </c>
      <c r="G120" s="115">
        <f>E120/F120</f>
        <v>0.98461538461538467</v>
      </c>
    </row>
    <row r="121" spans="1:7" x14ac:dyDescent="0.25">
      <c r="A121" s="26" t="s">
        <v>18</v>
      </c>
      <c r="B121" s="7" t="s">
        <v>310</v>
      </c>
      <c r="C121" s="8" t="s">
        <v>312</v>
      </c>
      <c r="D121" s="48">
        <v>2</v>
      </c>
      <c r="E121" s="119">
        <v>125</v>
      </c>
      <c r="F121" s="10">
        <f>SUM(D121:E121)</f>
        <v>127</v>
      </c>
      <c r="G121" s="115">
        <f>E121/F121</f>
        <v>0.98425196850393704</v>
      </c>
    </row>
    <row r="122" spans="1:7" x14ac:dyDescent="0.25">
      <c r="A122" s="26" t="s">
        <v>21</v>
      </c>
      <c r="B122" s="7" t="s">
        <v>390</v>
      </c>
      <c r="C122" s="8" t="s">
        <v>393</v>
      </c>
      <c r="D122" s="48">
        <v>6</v>
      </c>
      <c r="E122" s="119">
        <v>369</v>
      </c>
      <c r="F122" s="10">
        <f>SUM(D122:E122)</f>
        <v>375</v>
      </c>
      <c r="G122" s="115">
        <f>E122/F122</f>
        <v>0.98399999999999999</v>
      </c>
    </row>
    <row r="123" spans="1:7" x14ac:dyDescent="0.25">
      <c r="A123" s="26" t="s">
        <v>22</v>
      </c>
      <c r="B123" s="7" t="s">
        <v>424</v>
      </c>
      <c r="C123" s="8" t="s">
        <v>427</v>
      </c>
      <c r="D123" s="48">
        <v>6</v>
      </c>
      <c r="E123" s="119">
        <v>367</v>
      </c>
      <c r="F123" s="10">
        <f>SUM(D123:E123)</f>
        <v>373</v>
      </c>
      <c r="G123" s="115">
        <f>E123/F123</f>
        <v>0.98391420911528149</v>
      </c>
    </row>
    <row r="124" spans="1:7" x14ac:dyDescent="0.25">
      <c r="A124" s="26" t="s">
        <v>341</v>
      </c>
      <c r="B124" s="7" t="s">
        <v>341</v>
      </c>
      <c r="C124" s="8" t="s">
        <v>345</v>
      </c>
      <c r="D124" s="48">
        <v>3</v>
      </c>
      <c r="E124" s="119">
        <v>179</v>
      </c>
      <c r="F124" s="10">
        <f>SUM(D124:E124)</f>
        <v>182</v>
      </c>
      <c r="G124" s="115">
        <f>E124/F124</f>
        <v>0.98351648351648346</v>
      </c>
    </row>
    <row r="125" spans="1:7" x14ac:dyDescent="0.25">
      <c r="A125" s="26" t="s">
        <v>21</v>
      </c>
      <c r="B125" s="7" t="s">
        <v>384</v>
      </c>
      <c r="C125" s="8" t="s">
        <v>387</v>
      </c>
      <c r="D125" s="48">
        <v>8</v>
      </c>
      <c r="E125" s="119">
        <v>466</v>
      </c>
      <c r="F125" s="10">
        <f>SUM(D125:E125)</f>
        <v>474</v>
      </c>
      <c r="G125" s="115">
        <f>E125/F125</f>
        <v>0.9831223628691983</v>
      </c>
    </row>
    <row r="126" spans="1:7" x14ac:dyDescent="0.25">
      <c r="A126" s="26" t="s">
        <v>21</v>
      </c>
      <c r="B126" s="7" t="s">
        <v>401</v>
      </c>
      <c r="C126" s="8" t="s">
        <v>403</v>
      </c>
      <c r="D126" s="48">
        <v>1</v>
      </c>
      <c r="E126" s="119">
        <v>57</v>
      </c>
      <c r="F126" s="10">
        <f>SUM(D126:E126)</f>
        <v>58</v>
      </c>
      <c r="G126" s="115">
        <f>E126/F126</f>
        <v>0.98275862068965514</v>
      </c>
    </row>
    <row r="127" spans="1:7" x14ac:dyDescent="0.25">
      <c r="A127" s="26" t="s">
        <v>14</v>
      </c>
      <c r="B127" s="7" t="s">
        <v>227</v>
      </c>
      <c r="C127" s="8" t="s">
        <v>228</v>
      </c>
      <c r="D127" s="48">
        <v>6</v>
      </c>
      <c r="E127" s="119">
        <v>316</v>
      </c>
      <c r="F127" s="10">
        <f>SUM(D127:E127)</f>
        <v>322</v>
      </c>
      <c r="G127" s="115">
        <f>E127/F127</f>
        <v>0.98136645962732916</v>
      </c>
    </row>
    <row r="128" spans="1:7" x14ac:dyDescent="0.25">
      <c r="A128" s="26" t="s">
        <v>341</v>
      </c>
      <c r="B128" s="7" t="s">
        <v>493</v>
      </c>
      <c r="C128" s="8" t="s">
        <v>494</v>
      </c>
      <c r="D128" s="48">
        <v>5</v>
      </c>
      <c r="E128" s="119">
        <v>263</v>
      </c>
      <c r="F128" s="10">
        <f>SUM(D128:E128)</f>
        <v>268</v>
      </c>
      <c r="G128" s="115">
        <f>E128/F128</f>
        <v>0.98134328358208955</v>
      </c>
    </row>
    <row r="129" spans="1:7" x14ac:dyDescent="0.25">
      <c r="A129" s="26" t="s">
        <v>12</v>
      </c>
      <c r="B129" s="7" t="s">
        <v>12</v>
      </c>
      <c r="C129" s="8" t="s">
        <v>198</v>
      </c>
      <c r="D129" s="48">
        <v>17</v>
      </c>
      <c r="E129" s="119">
        <v>878</v>
      </c>
      <c r="F129" s="10">
        <f>SUM(D129:E129)</f>
        <v>895</v>
      </c>
      <c r="G129" s="115">
        <f>E129/F129</f>
        <v>0.98100558659217874</v>
      </c>
    </row>
    <row r="130" spans="1:7" x14ac:dyDescent="0.25">
      <c r="A130" s="26" t="s">
        <v>24</v>
      </c>
      <c r="B130" s="7" t="s">
        <v>484</v>
      </c>
      <c r="C130" s="8" t="s">
        <v>486</v>
      </c>
      <c r="D130" s="48">
        <v>6</v>
      </c>
      <c r="E130" s="119">
        <v>308</v>
      </c>
      <c r="F130" s="10">
        <f>SUM(D130:E130)</f>
        <v>314</v>
      </c>
      <c r="G130" s="115">
        <f>E130/F130</f>
        <v>0.98089171974522293</v>
      </c>
    </row>
    <row r="131" spans="1:7" x14ac:dyDescent="0.25">
      <c r="A131" s="26" t="s">
        <v>18</v>
      </c>
      <c r="B131" s="7" t="s">
        <v>326</v>
      </c>
      <c r="C131" s="8" t="s">
        <v>328</v>
      </c>
      <c r="D131" s="48">
        <v>7</v>
      </c>
      <c r="E131" s="119">
        <v>353</v>
      </c>
      <c r="F131" s="10">
        <f>SUM(D131:E131)</f>
        <v>360</v>
      </c>
      <c r="G131" s="115">
        <f>E131/F131</f>
        <v>0.98055555555555551</v>
      </c>
    </row>
    <row r="132" spans="1:7" x14ac:dyDescent="0.25">
      <c r="A132" s="26" t="s">
        <v>6</v>
      </c>
      <c r="B132" s="7" t="s">
        <v>37</v>
      </c>
      <c r="C132" s="8" t="s">
        <v>39</v>
      </c>
      <c r="D132" s="48">
        <v>5</v>
      </c>
      <c r="E132" s="119">
        <v>250</v>
      </c>
      <c r="F132" s="10">
        <f>SUM(D132:E132)</f>
        <v>255</v>
      </c>
      <c r="G132" s="115">
        <f>E132/F132</f>
        <v>0.98039215686274506</v>
      </c>
    </row>
    <row r="133" spans="1:7" x14ac:dyDescent="0.25">
      <c r="A133" s="26" t="s">
        <v>22</v>
      </c>
      <c r="B133" s="7" t="s">
        <v>424</v>
      </c>
      <c r="C133" s="8" t="s">
        <v>428</v>
      </c>
      <c r="D133" s="48">
        <v>8</v>
      </c>
      <c r="E133" s="119">
        <v>400</v>
      </c>
      <c r="F133" s="10">
        <f>SUM(D133:E133)</f>
        <v>408</v>
      </c>
      <c r="G133" s="115">
        <f>E133/F133</f>
        <v>0.98039215686274506</v>
      </c>
    </row>
    <row r="134" spans="1:7" x14ac:dyDescent="0.25">
      <c r="A134" s="26" t="s">
        <v>23</v>
      </c>
      <c r="B134" s="7" t="s">
        <v>457</v>
      </c>
      <c r="C134" s="8" t="s">
        <v>458</v>
      </c>
      <c r="D134" s="48">
        <v>4</v>
      </c>
      <c r="E134" s="119">
        <v>185</v>
      </c>
      <c r="F134" s="10">
        <f>SUM(D134:E134)</f>
        <v>189</v>
      </c>
      <c r="G134" s="115">
        <f>E134/F134</f>
        <v>0.97883597883597884</v>
      </c>
    </row>
    <row r="135" spans="1:7" x14ac:dyDescent="0.25">
      <c r="A135" s="26" t="s">
        <v>16</v>
      </c>
      <c r="B135" s="7" t="s">
        <v>288</v>
      </c>
      <c r="C135" s="8" t="s">
        <v>291</v>
      </c>
      <c r="D135" s="48">
        <v>17</v>
      </c>
      <c r="E135" s="119">
        <v>779</v>
      </c>
      <c r="F135" s="10">
        <f>SUM(D135:E135)</f>
        <v>796</v>
      </c>
      <c r="G135" s="115">
        <f>E135/F135</f>
        <v>0.97864321608040206</v>
      </c>
    </row>
    <row r="136" spans="1:7" x14ac:dyDescent="0.25">
      <c r="A136" s="26" t="s">
        <v>8</v>
      </c>
      <c r="B136" s="7" t="s">
        <v>81</v>
      </c>
      <c r="C136" s="8" t="s">
        <v>82</v>
      </c>
      <c r="D136" s="48">
        <v>5</v>
      </c>
      <c r="E136" s="119">
        <v>225</v>
      </c>
      <c r="F136" s="10">
        <f>SUM(D136:E136)</f>
        <v>230</v>
      </c>
      <c r="G136" s="115">
        <f>E136/F136</f>
        <v>0.97826086956521741</v>
      </c>
    </row>
    <row r="137" spans="1:7" x14ac:dyDescent="0.25">
      <c r="A137" s="26" t="s">
        <v>19</v>
      </c>
      <c r="B137" s="7" t="s">
        <v>333</v>
      </c>
      <c r="C137" s="8" t="s">
        <v>339</v>
      </c>
      <c r="D137" s="48">
        <v>1</v>
      </c>
      <c r="E137" s="119">
        <v>44</v>
      </c>
      <c r="F137" s="10">
        <f>SUM(D137:E137)</f>
        <v>45</v>
      </c>
      <c r="G137" s="115">
        <f>E137/F137</f>
        <v>0.97777777777777775</v>
      </c>
    </row>
    <row r="138" spans="1:7" x14ac:dyDescent="0.25">
      <c r="A138" s="26" t="s">
        <v>19</v>
      </c>
      <c r="B138" s="7" t="s">
        <v>19</v>
      </c>
      <c r="C138" s="8" t="s">
        <v>365</v>
      </c>
      <c r="D138" s="48">
        <v>2</v>
      </c>
      <c r="E138" s="119">
        <v>87</v>
      </c>
      <c r="F138" s="10">
        <f>SUM(D138:E138)</f>
        <v>89</v>
      </c>
      <c r="G138" s="115">
        <f>E138/F138</f>
        <v>0.97752808988764039</v>
      </c>
    </row>
    <row r="139" spans="1:7" x14ac:dyDescent="0.25">
      <c r="A139" s="26" t="s">
        <v>24</v>
      </c>
      <c r="B139" s="7" t="s">
        <v>484</v>
      </c>
      <c r="C139" s="8" t="s">
        <v>485</v>
      </c>
      <c r="D139" s="48">
        <v>29</v>
      </c>
      <c r="E139" s="119">
        <v>1242</v>
      </c>
      <c r="F139" s="10">
        <f>SUM(D139:E139)</f>
        <v>1271</v>
      </c>
      <c r="G139" s="115">
        <f>E139/F139</f>
        <v>0.97718332022029897</v>
      </c>
    </row>
    <row r="140" spans="1:7" x14ac:dyDescent="0.25">
      <c r="A140" s="26" t="s">
        <v>21</v>
      </c>
      <c r="B140" s="7" t="s">
        <v>420</v>
      </c>
      <c r="C140" s="8" t="s">
        <v>423</v>
      </c>
      <c r="D140" s="48">
        <v>18</v>
      </c>
      <c r="E140" s="119">
        <v>746</v>
      </c>
      <c r="F140" s="10">
        <f>SUM(D140:E140)</f>
        <v>764</v>
      </c>
      <c r="G140" s="115">
        <f>E140/F140</f>
        <v>0.97643979057591623</v>
      </c>
    </row>
    <row r="141" spans="1:7" x14ac:dyDescent="0.25">
      <c r="A141" s="26" t="s">
        <v>21</v>
      </c>
      <c r="B141" s="7" t="s">
        <v>21</v>
      </c>
      <c r="C141" s="8" t="s">
        <v>408</v>
      </c>
      <c r="D141" s="48">
        <v>5</v>
      </c>
      <c r="E141" s="119">
        <v>207</v>
      </c>
      <c r="F141" s="10">
        <f>SUM(D141:E141)</f>
        <v>212</v>
      </c>
      <c r="G141" s="115">
        <f>E141/F141</f>
        <v>0.97641509433962259</v>
      </c>
    </row>
    <row r="142" spans="1:7" x14ac:dyDescent="0.25">
      <c r="A142" s="26" t="s">
        <v>19</v>
      </c>
      <c r="B142" s="7" t="s">
        <v>346</v>
      </c>
      <c r="C142" s="8" t="s">
        <v>348</v>
      </c>
      <c r="D142" s="48">
        <v>6</v>
      </c>
      <c r="E142" s="119">
        <v>239</v>
      </c>
      <c r="F142" s="10">
        <f>SUM(D142:E142)</f>
        <v>245</v>
      </c>
      <c r="G142" s="115">
        <f>E142/F142</f>
        <v>0.97551020408163269</v>
      </c>
    </row>
    <row r="143" spans="1:7" x14ac:dyDescent="0.25">
      <c r="A143" s="26" t="s">
        <v>10</v>
      </c>
      <c r="B143" s="7" t="s">
        <v>172</v>
      </c>
      <c r="C143" s="8" t="s">
        <v>546</v>
      </c>
      <c r="D143" s="48">
        <v>15</v>
      </c>
      <c r="E143" s="119">
        <v>584</v>
      </c>
      <c r="F143" s="10">
        <f>SUM(D143:E143)</f>
        <v>599</v>
      </c>
      <c r="G143" s="115">
        <f>E143/F143</f>
        <v>0.97495826377295491</v>
      </c>
    </row>
    <row r="144" spans="1:7" x14ac:dyDescent="0.25">
      <c r="A144" s="26" t="s">
        <v>19</v>
      </c>
      <c r="B144" s="7" t="s">
        <v>333</v>
      </c>
      <c r="C144" s="8" t="s">
        <v>340</v>
      </c>
      <c r="D144" s="48">
        <v>7</v>
      </c>
      <c r="E144" s="119">
        <v>271</v>
      </c>
      <c r="F144" s="10">
        <f>SUM(D144:E144)</f>
        <v>278</v>
      </c>
      <c r="G144" s="115">
        <f>E144/F144</f>
        <v>0.97482014388489213</v>
      </c>
    </row>
    <row r="145" spans="1:7" x14ac:dyDescent="0.25">
      <c r="A145" s="26" t="s">
        <v>7</v>
      </c>
      <c r="B145" s="7" t="s">
        <v>70</v>
      </c>
      <c r="C145" s="8" t="s">
        <v>73</v>
      </c>
      <c r="D145" s="48">
        <v>8</v>
      </c>
      <c r="E145" s="119">
        <v>293</v>
      </c>
      <c r="F145" s="10">
        <f>SUM(D145:E145)</f>
        <v>301</v>
      </c>
      <c r="G145" s="115">
        <f>E145/F145</f>
        <v>0.97342192691029905</v>
      </c>
    </row>
    <row r="146" spans="1:7" x14ac:dyDescent="0.25">
      <c r="A146" s="26" t="s">
        <v>11</v>
      </c>
      <c r="B146" s="7" t="s">
        <v>178</v>
      </c>
      <c r="C146" s="8" t="s">
        <v>179</v>
      </c>
      <c r="D146" s="48">
        <v>12</v>
      </c>
      <c r="E146" s="119">
        <v>430</v>
      </c>
      <c r="F146" s="10">
        <f>SUM(D146:E146)</f>
        <v>442</v>
      </c>
      <c r="G146" s="115">
        <f>E146/F146</f>
        <v>0.97285067873303166</v>
      </c>
    </row>
    <row r="147" spans="1:7" x14ac:dyDescent="0.25">
      <c r="A147" s="26" t="s">
        <v>15</v>
      </c>
      <c r="B147" s="7" t="s">
        <v>15</v>
      </c>
      <c r="C147" s="8" t="s">
        <v>250</v>
      </c>
      <c r="D147" s="48">
        <v>10</v>
      </c>
      <c r="E147" s="119">
        <v>350</v>
      </c>
      <c r="F147" s="10">
        <f>SUM(D147:E147)</f>
        <v>360</v>
      </c>
      <c r="G147" s="115">
        <f>E147/F147</f>
        <v>0.97222222222222221</v>
      </c>
    </row>
    <row r="148" spans="1:7" x14ac:dyDescent="0.25">
      <c r="A148" s="26" t="s">
        <v>19</v>
      </c>
      <c r="B148" s="7" t="s">
        <v>346</v>
      </c>
      <c r="C148" s="8" t="s">
        <v>351</v>
      </c>
      <c r="D148" s="48">
        <v>2</v>
      </c>
      <c r="E148" s="119">
        <v>70</v>
      </c>
      <c r="F148" s="10">
        <f>SUM(D148:E148)</f>
        <v>72</v>
      </c>
      <c r="G148" s="115">
        <f>E148/F148</f>
        <v>0.97222222222222221</v>
      </c>
    </row>
    <row r="149" spans="1:7" x14ac:dyDescent="0.25">
      <c r="A149" s="26" t="s">
        <v>7</v>
      </c>
      <c r="B149" s="7" t="s">
        <v>61</v>
      </c>
      <c r="C149" s="8" t="s">
        <v>62</v>
      </c>
      <c r="D149" s="48">
        <v>9</v>
      </c>
      <c r="E149" s="119">
        <v>297</v>
      </c>
      <c r="F149" s="10">
        <f>SUM(D149:E149)</f>
        <v>306</v>
      </c>
      <c r="G149" s="115">
        <f>E149/F149</f>
        <v>0.97058823529411764</v>
      </c>
    </row>
    <row r="150" spans="1:7" x14ac:dyDescent="0.25">
      <c r="A150" s="26" t="s">
        <v>12</v>
      </c>
      <c r="B150" s="7" t="s">
        <v>204</v>
      </c>
      <c r="C150" s="8" t="s">
        <v>207</v>
      </c>
      <c r="D150" s="48">
        <v>9</v>
      </c>
      <c r="E150" s="119">
        <v>283</v>
      </c>
      <c r="F150" s="10">
        <f>SUM(D150:E150)</f>
        <v>292</v>
      </c>
      <c r="G150" s="115">
        <f>E150/F150</f>
        <v>0.96917808219178081</v>
      </c>
    </row>
    <row r="151" spans="1:7" x14ac:dyDescent="0.25">
      <c r="A151" s="26" t="s">
        <v>15</v>
      </c>
      <c r="B151" s="7" t="s">
        <v>242</v>
      </c>
      <c r="C151" s="8" t="s">
        <v>244</v>
      </c>
      <c r="D151" s="48">
        <v>5</v>
      </c>
      <c r="E151" s="119">
        <v>156</v>
      </c>
      <c r="F151" s="10">
        <f>SUM(D151:E151)</f>
        <v>161</v>
      </c>
      <c r="G151" s="115">
        <f>E151/F151</f>
        <v>0.96894409937888204</v>
      </c>
    </row>
    <row r="152" spans="1:7" x14ac:dyDescent="0.25">
      <c r="A152" s="26" t="s">
        <v>7</v>
      </c>
      <c r="B152" s="7" t="s">
        <v>7</v>
      </c>
      <c r="C152" s="8" t="s">
        <v>51</v>
      </c>
      <c r="D152" s="48">
        <v>9</v>
      </c>
      <c r="E152" s="119">
        <v>277</v>
      </c>
      <c r="F152" s="10">
        <f>SUM(D152:E152)</f>
        <v>286</v>
      </c>
      <c r="G152" s="115">
        <f>E152/F152</f>
        <v>0.96853146853146854</v>
      </c>
    </row>
    <row r="153" spans="1:7" x14ac:dyDescent="0.25">
      <c r="A153" s="26" t="s">
        <v>18</v>
      </c>
      <c r="B153" s="7" t="s">
        <v>326</v>
      </c>
      <c r="C153" s="8" t="s">
        <v>327</v>
      </c>
      <c r="D153" s="48">
        <v>4</v>
      </c>
      <c r="E153" s="119">
        <v>123</v>
      </c>
      <c r="F153" s="10">
        <f>SUM(D153:E153)</f>
        <v>127</v>
      </c>
      <c r="G153" s="115">
        <f>E153/F153</f>
        <v>0.96850393700787396</v>
      </c>
    </row>
    <row r="154" spans="1:7" x14ac:dyDescent="0.25">
      <c r="A154" s="26" t="s">
        <v>7</v>
      </c>
      <c r="B154" s="7" t="s">
        <v>54</v>
      </c>
      <c r="C154" s="8" t="s">
        <v>59</v>
      </c>
      <c r="D154" s="48">
        <v>4</v>
      </c>
      <c r="E154" s="119">
        <v>122</v>
      </c>
      <c r="F154" s="10">
        <f>SUM(D154:E154)</f>
        <v>126</v>
      </c>
      <c r="G154" s="115">
        <f>E154/F154</f>
        <v>0.96825396825396826</v>
      </c>
    </row>
    <row r="155" spans="1:7" x14ac:dyDescent="0.25">
      <c r="A155" s="26" t="s">
        <v>8</v>
      </c>
      <c r="B155" s="7" t="s">
        <v>103</v>
      </c>
      <c r="C155" s="8" t="s">
        <v>105</v>
      </c>
      <c r="D155" s="48">
        <v>9</v>
      </c>
      <c r="E155" s="119">
        <v>274</v>
      </c>
      <c r="F155" s="10">
        <f>SUM(D155:E155)</f>
        <v>283</v>
      </c>
      <c r="G155" s="115">
        <f>E155/F155</f>
        <v>0.96819787985865724</v>
      </c>
    </row>
    <row r="156" spans="1:7" x14ac:dyDescent="0.25">
      <c r="A156" s="26" t="s">
        <v>11</v>
      </c>
      <c r="B156" s="7" t="s">
        <v>11</v>
      </c>
      <c r="C156" s="8" t="s">
        <v>176</v>
      </c>
      <c r="D156" s="48">
        <v>8</v>
      </c>
      <c r="E156" s="119">
        <v>238</v>
      </c>
      <c r="F156" s="10">
        <f>SUM(D156:E156)</f>
        <v>246</v>
      </c>
      <c r="G156" s="115">
        <f>E156/F156</f>
        <v>0.96747967479674801</v>
      </c>
    </row>
    <row r="157" spans="1:7" x14ac:dyDescent="0.25">
      <c r="A157" s="26" t="s">
        <v>23</v>
      </c>
      <c r="B157" s="7" t="s">
        <v>457</v>
      </c>
      <c r="C157" s="8" t="s">
        <v>459</v>
      </c>
      <c r="D157" s="48">
        <v>42</v>
      </c>
      <c r="E157" s="119">
        <v>1224</v>
      </c>
      <c r="F157" s="10">
        <f>SUM(D157:E157)</f>
        <v>1266</v>
      </c>
      <c r="G157" s="115">
        <f>E157/F157</f>
        <v>0.96682464454976302</v>
      </c>
    </row>
    <row r="158" spans="1:7" x14ac:dyDescent="0.25">
      <c r="A158" s="26" t="s">
        <v>22</v>
      </c>
      <c r="B158" s="7" t="s">
        <v>22</v>
      </c>
      <c r="C158" s="8" t="s">
        <v>439</v>
      </c>
      <c r="D158" s="48">
        <v>7</v>
      </c>
      <c r="E158" s="119">
        <v>195</v>
      </c>
      <c r="F158" s="10">
        <f>SUM(D158:E158)</f>
        <v>202</v>
      </c>
      <c r="G158" s="115">
        <f>E158/F158</f>
        <v>0.96534653465346532</v>
      </c>
    </row>
    <row r="159" spans="1:7" x14ac:dyDescent="0.25">
      <c r="A159" s="26" t="s">
        <v>19</v>
      </c>
      <c r="B159" s="7" t="s">
        <v>346</v>
      </c>
      <c r="C159" s="8" t="s">
        <v>347</v>
      </c>
      <c r="D159" s="48">
        <v>15</v>
      </c>
      <c r="E159" s="119">
        <v>417</v>
      </c>
      <c r="F159" s="10">
        <f>SUM(D159:E159)</f>
        <v>432</v>
      </c>
      <c r="G159" s="115">
        <f>E159/F159</f>
        <v>0.96527777777777779</v>
      </c>
    </row>
    <row r="160" spans="1:7" x14ac:dyDescent="0.25">
      <c r="A160" s="26" t="s">
        <v>8</v>
      </c>
      <c r="B160" s="7" t="s">
        <v>97</v>
      </c>
      <c r="C160" s="8" t="s">
        <v>98</v>
      </c>
      <c r="D160" s="48">
        <v>31</v>
      </c>
      <c r="E160" s="119">
        <v>835</v>
      </c>
      <c r="F160" s="10">
        <f>SUM(D160:E160)</f>
        <v>866</v>
      </c>
      <c r="G160" s="115">
        <f>E160/F160</f>
        <v>0.96420323325635104</v>
      </c>
    </row>
    <row r="161" spans="1:7" x14ac:dyDescent="0.25">
      <c r="A161" s="26" t="s">
        <v>12</v>
      </c>
      <c r="B161" s="7" t="s">
        <v>200</v>
      </c>
      <c r="C161" s="8" t="s">
        <v>201</v>
      </c>
      <c r="D161" s="48">
        <v>19</v>
      </c>
      <c r="E161" s="119">
        <v>500</v>
      </c>
      <c r="F161" s="10">
        <f>SUM(D161:E161)</f>
        <v>519</v>
      </c>
      <c r="G161" s="115">
        <f>E161/F161</f>
        <v>0.96339113680154143</v>
      </c>
    </row>
    <row r="162" spans="1:7" x14ac:dyDescent="0.25">
      <c r="A162" s="26" t="s">
        <v>21</v>
      </c>
      <c r="B162" s="7" t="s">
        <v>21</v>
      </c>
      <c r="C162" s="8" t="s">
        <v>409</v>
      </c>
      <c r="D162" s="48">
        <v>37</v>
      </c>
      <c r="E162" s="119">
        <v>965</v>
      </c>
      <c r="F162" s="10">
        <f>SUM(D162:E162)</f>
        <v>1002</v>
      </c>
      <c r="G162" s="115">
        <f>E162/F162</f>
        <v>0.96307385229540921</v>
      </c>
    </row>
    <row r="163" spans="1:7" x14ac:dyDescent="0.25">
      <c r="A163" s="26" t="s">
        <v>7</v>
      </c>
      <c r="B163" s="7" t="s">
        <v>7</v>
      </c>
      <c r="C163" s="8" t="s">
        <v>49</v>
      </c>
      <c r="D163" s="48">
        <v>18</v>
      </c>
      <c r="E163" s="119">
        <v>458</v>
      </c>
      <c r="F163" s="10">
        <f>SUM(D163:E163)</f>
        <v>476</v>
      </c>
      <c r="G163" s="115">
        <f>E163/F163</f>
        <v>0.96218487394957986</v>
      </c>
    </row>
    <row r="164" spans="1:7" x14ac:dyDescent="0.25">
      <c r="A164" s="26" t="s">
        <v>8</v>
      </c>
      <c r="B164" s="7" t="s">
        <v>103</v>
      </c>
      <c r="C164" s="8" t="s">
        <v>106</v>
      </c>
      <c r="D164" s="48">
        <v>18</v>
      </c>
      <c r="E164" s="119">
        <v>445</v>
      </c>
      <c r="F164" s="10">
        <f>SUM(D164:E164)</f>
        <v>463</v>
      </c>
      <c r="G164" s="115">
        <f>E164/F164</f>
        <v>0.9611231101511879</v>
      </c>
    </row>
    <row r="165" spans="1:7" x14ac:dyDescent="0.25">
      <c r="A165" s="26" t="s">
        <v>14</v>
      </c>
      <c r="B165" s="7" t="s">
        <v>14</v>
      </c>
      <c r="C165" s="8" t="s">
        <v>232</v>
      </c>
      <c r="D165" s="48">
        <v>47</v>
      </c>
      <c r="E165" s="119">
        <v>1161</v>
      </c>
      <c r="F165" s="10">
        <f>SUM(D165:E165)</f>
        <v>1208</v>
      </c>
      <c r="G165" s="115">
        <f>E165/F165</f>
        <v>0.96109271523178808</v>
      </c>
    </row>
    <row r="166" spans="1:7" x14ac:dyDescent="0.25">
      <c r="A166" s="26" t="s">
        <v>258</v>
      </c>
      <c r="B166" s="7" t="s">
        <v>255</v>
      </c>
      <c r="C166" s="8" t="s">
        <v>256</v>
      </c>
      <c r="D166" s="48">
        <v>33</v>
      </c>
      <c r="E166" s="119">
        <v>804</v>
      </c>
      <c r="F166" s="10">
        <f>SUM(D166:E166)</f>
        <v>837</v>
      </c>
      <c r="G166" s="115">
        <f>E166/F166</f>
        <v>0.96057347670250892</v>
      </c>
    </row>
    <row r="167" spans="1:7" x14ac:dyDescent="0.25">
      <c r="A167" s="26" t="s">
        <v>21</v>
      </c>
      <c r="B167" s="7" t="s">
        <v>384</v>
      </c>
      <c r="C167" s="8" t="s">
        <v>389</v>
      </c>
      <c r="D167" s="48">
        <v>11</v>
      </c>
      <c r="E167" s="119">
        <v>265</v>
      </c>
      <c r="F167" s="10">
        <f>SUM(D167:E167)</f>
        <v>276</v>
      </c>
      <c r="G167" s="115">
        <f>E167/F167</f>
        <v>0.96014492753623193</v>
      </c>
    </row>
    <row r="168" spans="1:7" x14ac:dyDescent="0.25">
      <c r="A168" s="26" t="s">
        <v>19</v>
      </c>
      <c r="B168" s="7" t="s">
        <v>367</v>
      </c>
      <c r="C168" s="8" t="s">
        <v>371</v>
      </c>
      <c r="D168" s="48">
        <v>5</v>
      </c>
      <c r="E168" s="119">
        <v>119</v>
      </c>
      <c r="F168" s="10">
        <f>SUM(D168:E168)</f>
        <v>124</v>
      </c>
      <c r="G168" s="115">
        <f>E168/F168</f>
        <v>0.95967741935483875</v>
      </c>
    </row>
    <row r="169" spans="1:7" x14ac:dyDescent="0.25">
      <c r="A169" s="26" t="s">
        <v>258</v>
      </c>
      <c r="B169" s="7" t="s">
        <v>258</v>
      </c>
      <c r="C169" s="8" t="s">
        <v>261</v>
      </c>
      <c r="D169" s="48">
        <v>75</v>
      </c>
      <c r="E169" s="119">
        <v>1763</v>
      </c>
      <c r="F169" s="10">
        <f>SUM(D169:E169)</f>
        <v>1838</v>
      </c>
      <c r="G169" s="115">
        <f>E169/F169</f>
        <v>0.95919477693144728</v>
      </c>
    </row>
    <row r="170" spans="1:7" x14ac:dyDescent="0.25">
      <c r="A170" s="26" t="s">
        <v>258</v>
      </c>
      <c r="B170" s="7" t="s">
        <v>255</v>
      </c>
      <c r="C170" s="8" t="s">
        <v>257</v>
      </c>
      <c r="D170" s="48">
        <v>33</v>
      </c>
      <c r="E170" s="119">
        <v>744</v>
      </c>
      <c r="F170" s="10">
        <f>SUM(D170:E170)</f>
        <v>777</v>
      </c>
      <c r="G170" s="115">
        <f>E170/F170</f>
        <v>0.9575289575289575</v>
      </c>
    </row>
    <row r="171" spans="1:7" x14ac:dyDescent="0.25">
      <c r="A171" s="26" t="s">
        <v>21</v>
      </c>
      <c r="B171" s="7" t="s">
        <v>401</v>
      </c>
      <c r="C171" s="8" t="s">
        <v>402</v>
      </c>
      <c r="D171" s="48">
        <v>9</v>
      </c>
      <c r="E171" s="119">
        <v>195</v>
      </c>
      <c r="F171" s="10">
        <f>SUM(D171:E171)</f>
        <v>204</v>
      </c>
      <c r="G171" s="115">
        <f>E171/F171</f>
        <v>0.95588235294117652</v>
      </c>
    </row>
    <row r="172" spans="1:7" x14ac:dyDescent="0.25">
      <c r="A172" s="26" t="s">
        <v>23</v>
      </c>
      <c r="B172" s="7" t="s">
        <v>23</v>
      </c>
      <c r="C172" s="8" t="s">
        <v>455</v>
      </c>
      <c r="D172" s="48">
        <v>22</v>
      </c>
      <c r="E172" s="119">
        <v>464</v>
      </c>
      <c r="F172" s="10">
        <f>SUM(D172:E172)</f>
        <v>486</v>
      </c>
      <c r="G172" s="115">
        <f>E172/F172</f>
        <v>0.95473251028806583</v>
      </c>
    </row>
    <row r="173" spans="1:7" x14ac:dyDescent="0.25">
      <c r="A173" s="26" t="s">
        <v>8</v>
      </c>
      <c r="B173" s="7" t="s">
        <v>100</v>
      </c>
      <c r="C173" s="8" t="s">
        <v>101</v>
      </c>
      <c r="D173" s="48">
        <v>21</v>
      </c>
      <c r="E173" s="119">
        <v>442</v>
      </c>
      <c r="F173" s="10">
        <f>SUM(D173:E173)</f>
        <v>463</v>
      </c>
      <c r="G173" s="115">
        <f>E173/F173</f>
        <v>0.95464362850971918</v>
      </c>
    </row>
    <row r="174" spans="1:7" x14ac:dyDescent="0.25">
      <c r="A174" s="26" t="s">
        <v>6</v>
      </c>
      <c r="B174" s="7" t="s">
        <v>34</v>
      </c>
      <c r="C174" s="8" t="s">
        <v>36</v>
      </c>
      <c r="D174" s="48">
        <v>8</v>
      </c>
      <c r="E174" s="119">
        <v>168</v>
      </c>
      <c r="F174" s="10">
        <f>SUM(D174:E174)</f>
        <v>176</v>
      </c>
      <c r="G174" s="115">
        <f>E174/F174</f>
        <v>0.95454545454545459</v>
      </c>
    </row>
    <row r="175" spans="1:7" x14ac:dyDescent="0.25">
      <c r="A175" s="26" t="s">
        <v>15</v>
      </c>
      <c r="B175" s="7" t="s">
        <v>15</v>
      </c>
      <c r="C175" s="8" t="s">
        <v>254</v>
      </c>
      <c r="D175" s="48">
        <v>7</v>
      </c>
      <c r="E175" s="119">
        <v>142</v>
      </c>
      <c r="F175" s="10">
        <f>SUM(D175:E175)</f>
        <v>149</v>
      </c>
      <c r="G175" s="115">
        <f>E175/F175</f>
        <v>0.95302013422818788</v>
      </c>
    </row>
    <row r="176" spans="1:7" x14ac:dyDescent="0.25">
      <c r="A176" s="26" t="s">
        <v>25</v>
      </c>
      <c r="B176" s="7" t="s">
        <v>517</v>
      </c>
      <c r="C176" s="8" t="s">
        <v>518</v>
      </c>
      <c r="D176" s="48">
        <v>19</v>
      </c>
      <c r="E176" s="119">
        <v>383</v>
      </c>
      <c r="F176" s="10">
        <f>SUM(D176:E176)</f>
        <v>402</v>
      </c>
      <c r="G176" s="115">
        <f>E176/F176</f>
        <v>0.95273631840796025</v>
      </c>
    </row>
    <row r="177" spans="1:7" x14ac:dyDescent="0.25">
      <c r="A177" s="26" t="s">
        <v>22</v>
      </c>
      <c r="B177" s="7" t="s">
        <v>424</v>
      </c>
      <c r="C177" s="8" t="s">
        <v>425</v>
      </c>
      <c r="D177" s="48">
        <v>52</v>
      </c>
      <c r="E177" s="119">
        <v>1047</v>
      </c>
      <c r="F177" s="10">
        <f>SUM(D177:E177)</f>
        <v>1099</v>
      </c>
      <c r="G177" s="115">
        <f>E177/F177</f>
        <v>0.95268425841674254</v>
      </c>
    </row>
    <row r="178" spans="1:7" x14ac:dyDescent="0.25">
      <c r="A178" s="26" t="s">
        <v>6</v>
      </c>
      <c r="B178" s="7" t="s">
        <v>6</v>
      </c>
      <c r="C178" s="8" t="s">
        <v>28</v>
      </c>
      <c r="D178" s="48">
        <v>20</v>
      </c>
      <c r="E178" s="119">
        <v>397</v>
      </c>
      <c r="F178" s="10">
        <f>SUM(D178:E178)</f>
        <v>417</v>
      </c>
      <c r="G178" s="115">
        <f>E178/F178</f>
        <v>0.95203836930455632</v>
      </c>
    </row>
    <row r="179" spans="1:7" x14ac:dyDescent="0.25">
      <c r="A179" s="26" t="s">
        <v>19</v>
      </c>
      <c r="B179" s="7" t="s">
        <v>367</v>
      </c>
      <c r="C179" s="8" t="s">
        <v>370</v>
      </c>
      <c r="D179" s="48">
        <v>23</v>
      </c>
      <c r="E179" s="119">
        <v>453</v>
      </c>
      <c r="F179" s="10">
        <f>SUM(D179:E179)</f>
        <v>476</v>
      </c>
      <c r="G179" s="115">
        <f>E179/F179</f>
        <v>0.95168067226890751</v>
      </c>
    </row>
    <row r="180" spans="1:7" x14ac:dyDescent="0.25">
      <c r="A180" s="26" t="s">
        <v>25</v>
      </c>
      <c r="B180" s="7" t="s">
        <v>506</v>
      </c>
      <c r="C180" s="8" t="s">
        <v>511</v>
      </c>
      <c r="D180" s="48">
        <v>36</v>
      </c>
      <c r="E180" s="119">
        <v>695</v>
      </c>
      <c r="F180" s="10">
        <f>SUM(D180:E180)</f>
        <v>731</v>
      </c>
      <c r="G180" s="115">
        <f>E180/F180</f>
        <v>0.9507523939808481</v>
      </c>
    </row>
    <row r="181" spans="1:7" x14ac:dyDescent="0.25">
      <c r="A181" s="26" t="s">
        <v>21</v>
      </c>
      <c r="B181" s="7" t="s">
        <v>411</v>
      </c>
      <c r="C181" s="8" t="s">
        <v>412</v>
      </c>
      <c r="D181" s="48">
        <v>51</v>
      </c>
      <c r="E181" s="119">
        <v>944</v>
      </c>
      <c r="F181" s="10">
        <f>SUM(D181:E181)</f>
        <v>995</v>
      </c>
      <c r="G181" s="115">
        <f>E181/F181</f>
        <v>0.9487437185929648</v>
      </c>
    </row>
    <row r="182" spans="1:7" x14ac:dyDescent="0.25">
      <c r="A182" s="26" t="s">
        <v>18</v>
      </c>
      <c r="B182" s="7" t="s">
        <v>321</v>
      </c>
      <c r="C182" s="8" t="s">
        <v>324</v>
      </c>
      <c r="D182" s="48">
        <v>2</v>
      </c>
      <c r="E182" s="119">
        <v>37</v>
      </c>
      <c r="F182" s="10">
        <f>SUM(D182:E182)</f>
        <v>39</v>
      </c>
      <c r="G182" s="115">
        <f>E182/F182</f>
        <v>0.94871794871794868</v>
      </c>
    </row>
    <row r="183" spans="1:7" x14ac:dyDescent="0.25">
      <c r="A183" s="26" t="s">
        <v>258</v>
      </c>
      <c r="B183" s="7" t="s">
        <v>258</v>
      </c>
      <c r="C183" s="8" t="s">
        <v>259</v>
      </c>
      <c r="D183" s="48">
        <v>37</v>
      </c>
      <c r="E183" s="119">
        <v>680</v>
      </c>
      <c r="F183" s="10">
        <f>SUM(D183:E183)</f>
        <v>717</v>
      </c>
      <c r="G183" s="115">
        <f>E183/F183</f>
        <v>0.94839609483960952</v>
      </c>
    </row>
    <row r="184" spans="1:7" x14ac:dyDescent="0.25">
      <c r="A184" s="26" t="s">
        <v>15</v>
      </c>
      <c r="B184" s="7" t="s">
        <v>15</v>
      </c>
      <c r="C184" s="8" t="s">
        <v>252</v>
      </c>
      <c r="D184" s="48">
        <v>29</v>
      </c>
      <c r="E184" s="119">
        <v>532</v>
      </c>
      <c r="F184" s="10">
        <f>SUM(D184:E184)</f>
        <v>561</v>
      </c>
      <c r="G184" s="115">
        <f>E184/F184</f>
        <v>0.94830659536541895</v>
      </c>
    </row>
    <row r="185" spans="1:7" x14ac:dyDescent="0.25">
      <c r="A185" s="26" t="s">
        <v>7</v>
      </c>
      <c r="B185" s="7" t="s">
        <v>54</v>
      </c>
      <c r="C185" s="8" t="s">
        <v>57</v>
      </c>
      <c r="D185" s="48">
        <v>5</v>
      </c>
      <c r="E185" s="119">
        <v>91</v>
      </c>
      <c r="F185" s="10">
        <f>SUM(D185:E185)</f>
        <v>96</v>
      </c>
      <c r="G185" s="115">
        <f>E185/F185</f>
        <v>0.94791666666666663</v>
      </c>
    </row>
    <row r="186" spans="1:7" x14ac:dyDescent="0.25">
      <c r="A186" s="26" t="s">
        <v>19</v>
      </c>
      <c r="B186" s="7" t="s">
        <v>19</v>
      </c>
      <c r="C186" s="8" t="s">
        <v>361</v>
      </c>
      <c r="D186" s="48">
        <v>2</v>
      </c>
      <c r="E186" s="119">
        <v>34</v>
      </c>
      <c r="F186" s="10">
        <f>SUM(D186:E186)</f>
        <v>36</v>
      </c>
      <c r="G186" s="115">
        <f>E186/F186</f>
        <v>0.94444444444444442</v>
      </c>
    </row>
    <row r="187" spans="1:7" x14ac:dyDescent="0.25">
      <c r="A187" s="26" t="s">
        <v>7</v>
      </c>
      <c r="B187" s="7" t="s">
        <v>61</v>
      </c>
      <c r="C187" s="8" t="s">
        <v>65</v>
      </c>
      <c r="D187" s="48">
        <v>4</v>
      </c>
      <c r="E187" s="119">
        <v>68</v>
      </c>
      <c r="F187" s="10">
        <f>SUM(D187:E187)</f>
        <v>72</v>
      </c>
      <c r="G187" s="115">
        <f>E187/F187</f>
        <v>0.94444444444444442</v>
      </c>
    </row>
    <row r="188" spans="1:7" x14ac:dyDescent="0.25">
      <c r="A188" s="26" t="s">
        <v>14</v>
      </c>
      <c r="B188" s="7" t="s">
        <v>227</v>
      </c>
      <c r="C188" s="8" t="s">
        <v>230</v>
      </c>
      <c r="D188" s="48">
        <v>43</v>
      </c>
      <c r="E188" s="119">
        <v>706</v>
      </c>
      <c r="F188" s="10">
        <f>SUM(D188:E188)</f>
        <v>749</v>
      </c>
      <c r="G188" s="115">
        <f>E188/F188</f>
        <v>0.9425901201602136</v>
      </c>
    </row>
    <row r="189" spans="1:7" x14ac:dyDescent="0.25">
      <c r="A189" s="26" t="s">
        <v>19</v>
      </c>
      <c r="B189" s="7" t="s">
        <v>333</v>
      </c>
      <c r="C189" s="8" t="s">
        <v>338</v>
      </c>
      <c r="D189" s="48">
        <v>13</v>
      </c>
      <c r="E189" s="119">
        <v>212</v>
      </c>
      <c r="F189" s="10">
        <f>SUM(D189:E189)</f>
        <v>225</v>
      </c>
      <c r="G189" s="115">
        <f>E189/F189</f>
        <v>0.94222222222222218</v>
      </c>
    </row>
    <row r="190" spans="1:7" x14ac:dyDescent="0.25">
      <c r="A190" s="26" t="s">
        <v>21</v>
      </c>
      <c r="B190" s="7" t="s">
        <v>21</v>
      </c>
      <c r="C190" s="8" t="s">
        <v>407</v>
      </c>
      <c r="D190" s="48">
        <v>27</v>
      </c>
      <c r="E190" s="119">
        <v>433</v>
      </c>
      <c r="F190" s="10">
        <f>SUM(D190:E190)</f>
        <v>460</v>
      </c>
      <c r="G190" s="115">
        <f>E190/F190</f>
        <v>0.94130434782608696</v>
      </c>
    </row>
    <row r="191" spans="1:7" x14ac:dyDescent="0.25">
      <c r="A191" s="26" t="s">
        <v>17</v>
      </c>
      <c r="B191" s="7" t="s">
        <v>17</v>
      </c>
      <c r="C191" s="8" t="s">
        <v>300</v>
      </c>
      <c r="D191" s="48">
        <v>49</v>
      </c>
      <c r="E191" s="119">
        <v>775</v>
      </c>
      <c r="F191" s="10">
        <f>SUM(D191:E191)</f>
        <v>824</v>
      </c>
      <c r="G191" s="115">
        <f>E191/F191</f>
        <v>0.94053398058252424</v>
      </c>
    </row>
    <row r="192" spans="1:7" x14ac:dyDescent="0.25">
      <c r="A192" s="26" t="s">
        <v>18</v>
      </c>
      <c r="B192" s="7" t="s">
        <v>18</v>
      </c>
      <c r="C192" s="8" t="s">
        <v>320</v>
      </c>
      <c r="D192" s="48">
        <v>16</v>
      </c>
      <c r="E192" s="119">
        <v>248</v>
      </c>
      <c r="F192" s="10">
        <f>SUM(D192:E192)</f>
        <v>264</v>
      </c>
      <c r="G192" s="115">
        <f>E192/F192</f>
        <v>0.93939393939393945</v>
      </c>
    </row>
    <row r="193" spans="1:7" x14ac:dyDescent="0.25">
      <c r="A193" s="26" t="s">
        <v>12</v>
      </c>
      <c r="B193" s="7" t="s">
        <v>200</v>
      </c>
      <c r="C193" s="8" t="s">
        <v>203</v>
      </c>
      <c r="D193" s="48">
        <v>30</v>
      </c>
      <c r="E193" s="119">
        <v>460</v>
      </c>
      <c r="F193" s="10">
        <f>SUM(D193:E193)</f>
        <v>490</v>
      </c>
      <c r="G193" s="115">
        <f>E193/F193</f>
        <v>0.93877551020408168</v>
      </c>
    </row>
    <row r="194" spans="1:7" x14ac:dyDescent="0.25">
      <c r="A194" s="26" t="s">
        <v>16</v>
      </c>
      <c r="B194" s="7" t="s">
        <v>283</v>
      </c>
      <c r="C194" s="8" t="s">
        <v>285</v>
      </c>
      <c r="D194" s="48">
        <v>15</v>
      </c>
      <c r="E194" s="119">
        <v>221</v>
      </c>
      <c r="F194" s="10">
        <f>SUM(D194:E194)</f>
        <v>236</v>
      </c>
      <c r="G194" s="115">
        <f>E194/F194</f>
        <v>0.93644067796610164</v>
      </c>
    </row>
    <row r="195" spans="1:7" x14ac:dyDescent="0.25">
      <c r="A195" s="26" t="s">
        <v>7</v>
      </c>
      <c r="B195" s="7" t="s">
        <v>7</v>
      </c>
      <c r="C195" s="8" t="s">
        <v>53</v>
      </c>
      <c r="D195" s="48">
        <v>14</v>
      </c>
      <c r="E195" s="119">
        <v>199</v>
      </c>
      <c r="F195" s="10">
        <f>SUM(D195:E195)</f>
        <v>213</v>
      </c>
      <c r="G195" s="115">
        <f>E195/F195</f>
        <v>0.93427230046948362</v>
      </c>
    </row>
    <row r="196" spans="1:7" x14ac:dyDescent="0.25">
      <c r="A196" s="26" t="s">
        <v>7</v>
      </c>
      <c r="B196" s="7" t="s">
        <v>61</v>
      </c>
      <c r="C196" s="8" t="s">
        <v>66</v>
      </c>
      <c r="D196" s="48">
        <v>2</v>
      </c>
      <c r="E196" s="119">
        <v>28</v>
      </c>
      <c r="F196" s="10">
        <f>SUM(D196:E196)</f>
        <v>30</v>
      </c>
      <c r="G196" s="115">
        <f>E196/F196</f>
        <v>0.93333333333333335</v>
      </c>
    </row>
    <row r="197" spans="1:7" x14ac:dyDescent="0.25">
      <c r="A197" s="26" t="s">
        <v>15</v>
      </c>
      <c r="B197" s="7" t="s">
        <v>15</v>
      </c>
      <c r="C197" s="8" t="s">
        <v>253</v>
      </c>
      <c r="D197" s="48">
        <v>45</v>
      </c>
      <c r="E197" s="119">
        <v>628</v>
      </c>
      <c r="F197" s="10">
        <f>SUM(D197:E197)</f>
        <v>673</v>
      </c>
      <c r="G197" s="115">
        <f>E197/F197</f>
        <v>0.93313521545319467</v>
      </c>
    </row>
    <row r="198" spans="1:7" x14ac:dyDescent="0.25">
      <c r="A198" s="26" t="s">
        <v>11</v>
      </c>
      <c r="B198" s="7" t="s">
        <v>11</v>
      </c>
      <c r="C198" s="8" t="s">
        <v>177</v>
      </c>
      <c r="D198" s="48">
        <v>74</v>
      </c>
      <c r="E198" s="119">
        <v>1030</v>
      </c>
      <c r="F198" s="10">
        <f>SUM(D198:E198)</f>
        <v>1104</v>
      </c>
      <c r="G198" s="115">
        <f>E198/F198</f>
        <v>0.93297101449275366</v>
      </c>
    </row>
    <row r="199" spans="1:7" x14ac:dyDescent="0.25">
      <c r="A199" s="26" t="s">
        <v>6</v>
      </c>
      <c r="B199" s="7" t="s">
        <v>6</v>
      </c>
      <c r="C199" s="8" t="s">
        <v>30</v>
      </c>
      <c r="D199" s="48">
        <v>12</v>
      </c>
      <c r="E199" s="119">
        <v>162</v>
      </c>
      <c r="F199" s="10">
        <f>SUM(D199:E199)</f>
        <v>174</v>
      </c>
      <c r="G199" s="115">
        <f>E199/F199</f>
        <v>0.93103448275862066</v>
      </c>
    </row>
    <row r="200" spans="1:7" x14ac:dyDescent="0.25">
      <c r="A200" s="26" t="s">
        <v>258</v>
      </c>
      <c r="B200" s="7" t="s">
        <v>258</v>
      </c>
      <c r="C200" s="8" t="s">
        <v>262</v>
      </c>
      <c r="D200" s="48">
        <v>71</v>
      </c>
      <c r="E200" s="119">
        <v>945</v>
      </c>
      <c r="F200" s="10">
        <f>SUM(D200:E200)</f>
        <v>1016</v>
      </c>
      <c r="G200" s="115">
        <f>E200/F200</f>
        <v>0.93011811023622049</v>
      </c>
    </row>
    <row r="201" spans="1:7" x14ac:dyDescent="0.25">
      <c r="A201" s="26" t="s">
        <v>13</v>
      </c>
      <c r="B201" s="7" t="s">
        <v>212</v>
      </c>
      <c r="C201" s="8" t="s">
        <v>214</v>
      </c>
      <c r="D201" s="48">
        <v>59</v>
      </c>
      <c r="E201" s="119">
        <v>785</v>
      </c>
      <c r="F201" s="10">
        <f>SUM(D201:E201)</f>
        <v>844</v>
      </c>
      <c r="G201" s="115">
        <f>E201/F201</f>
        <v>0.93009478672985779</v>
      </c>
    </row>
    <row r="202" spans="1:7" x14ac:dyDescent="0.25">
      <c r="A202" s="26" t="s">
        <v>25</v>
      </c>
      <c r="B202" s="7" t="s">
        <v>517</v>
      </c>
      <c r="C202" s="8" t="s">
        <v>519</v>
      </c>
      <c r="D202" s="48">
        <v>46</v>
      </c>
      <c r="E202" s="119">
        <v>610</v>
      </c>
      <c r="F202" s="10">
        <f>SUM(D202:E202)</f>
        <v>656</v>
      </c>
      <c r="G202" s="115">
        <f>E202/F202</f>
        <v>0.92987804878048785</v>
      </c>
    </row>
    <row r="203" spans="1:7" x14ac:dyDescent="0.25">
      <c r="A203" s="26" t="s">
        <v>11</v>
      </c>
      <c r="B203" s="7" t="s">
        <v>190</v>
      </c>
      <c r="C203" s="8" t="s">
        <v>192</v>
      </c>
      <c r="D203" s="48">
        <v>50</v>
      </c>
      <c r="E203" s="119">
        <v>663</v>
      </c>
      <c r="F203" s="10">
        <f>SUM(D203:E203)</f>
        <v>713</v>
      </c>
      <c r="G203" s="115">
        <f>E203/F203</f>
        <v>0.92987377279102379</v>
      </c>
    </row>
    <row r="204" spans="1:7" x14ac:dyDescent="0.25">
      <c r="A204" s="26" t="s">
        <v>16</v>
      </c>
      <c r="B204" s="7" t="s">
        <v>268</v>
      </c>
      <c r="C204" s="8" t="s">
        <v>270</v>
      </c>
      <c r="D204" s="48">
        <v>10</v>
      </c>
      <c r="E204" s="119">
        <v>130</v>
      </c>
      <c r="F204" s="10">
        <f>SUM(D204:E204)</f>
        <v>140</v>
      </c>
      <c r="G204" s="115">
        <f>E204/F204</f>
        <v>0.9285714285714286</v>
      </c>
    </row>
    <row r="205" spans="1:7" x14ac:dyDescent="0.25">
      <c r="A205" s="26" t="s">
        <v>25</v>
      </c>
      <c r="B205" s="7" t="s">
        <v>25</v>
      </c>
      <c r="C205" s="8" t="s">
        <v>520</v>
      </c>
      <c r="D205" s="48">
        <v>34</v>
      </c>
      <c r="E205" s="119">
        <v>421</v>
      </c>
      <c r="F205" s="10">
        <f>SUM(D205:E205)</f>
        <v>455</v>
      </c>
      <c r="G205" s="115">
        <f>E205/F205</f>
        <v>0.92527472527472532</v>
      </c>
    </row>
    <row r="206" spans="1:7" x14ac:dyDescent="0.25">
      <c r="A206" s="26" t="s">
        <v>8</v>
      </c>
      <c r="B206" s="7" t="s">
        <v>92</v>
      </c>
      <c r="C206" s="8" t="s">
        <v>94</v>
      </c>
      <c r="D206" s="48">
        <v>58</v>
      </c>
      <c r="E206" s="119">
        <v>714</v>
      </c>
      <c r="F206" s="10">
        <f>SUM(D206:E206)</f>
        <v>772</v>
      </c>
      <c r="G206" s="115">
        <f>E206/F206</f>
        <v>0.92487046632124348</v>
      </c>
    </row>
    <row r="207" spans="1:7" x14ac:dyDescent="0.25">
      <c r="A207" s="26" t="s">
        <v>20</v>
      </c>
      <c r="B207" s="7" t="s">
        <v>376</v>
      </c>
      <c r="C207" s="8" t="s">
        <v>378</v>
      </c>
      <c r="D207" s="48">
        <v>7</v>
      </c>
      <c r="E207" s="119">
        <v>86</v>
      </c>
      <c r="F207" s="10">
        <f>SUM(D207:E207)</f>
        <v>93</v>
      </c>
      <c r="G207" s="115">
        <f>E207/F207</f>
        <v>0.92473118279569888</v>
      </c>
    </row>
    <row r="208" spans="1:7" x14ac:dyDescent="0.25">
      <c r="A208" s="26" t="s">
        <v>6</v>
      </c>
      <c r="B208" s="7" t="s">
        <v>37</v>
      </c>
      <c r="C208" s="8" t="s">
        <v>42</v>
      </c>
      <c r="D208" s="48">
        <v>11</v>
      </c>
      <c r="E208" s="119">
        <v>133</v>
      </c>
      <c r="F208" s="10">
        <f>SUM(D208:E208)</f>
        <v>144</v>
      </c>
      <c r="G208" s="115">
        <f>E208/F208</f>
        <v>0.92361111111111116</v>
      </c>
    </row>
    <row r="209" spans="1:7" x14ac:dyDescent="0.25">
      <c r="A209" s="26" t="s">
        <v>13</v>
      </c>
      <c r="B209" s="7" t="s">
        <v>13</v>
      </c>
      <c r="C209" s="8" t="s">
        <v>215</v>
      </c>
      <c r="D209" s="48">
        <v>126</v>
      </c>
      <c r="E209" s="119">
        <v>1519</v>
      </c>
      <c r="F209" s="10">
        <f>SUM(D209:E209)</f>
        <v>1645</v>
      </c>
      <c r="G209" s="115">
        <f>E209/F209</f>
        <v>0.92340425531914894</v>
      </c>
    </row>
    <row r="210" spans="1:7" x14ac:dyDescent="0.25">
      <c r="A210" s="26" t="s">
        <v>23</v>
      </c>
      <c r="B210" s="7" t="s">
        <v>462</v>
      </c>
      <c r="C210" s="8" t="s">
        <v>464</v>
      </c>
      <c r="D210" s="48">
        <v>60</v>
      </c>
      <c r="E210" s="119">
        <v>723</v>
      </c>
      <c r="F210" s="10">
        <f>SUM(D210:E210)</f>
        <v>783</v>
      </c>
      <c r="G210" s="115">
        <f>E210/F210</f>
        <v>0.92337164750957856</v>
      </c>
    </row>
    <row r="211" spans="1:7" x14ac:dyDescent="0.25">
      <c r="A211" s="26" t="s">
        <v>8</v>
      </c>
      <c r="B211" s="7" t="s">
        <v>97</v>
      </c>
      <c r="C211" s="8" t="s">
        <v>99</v>
      </c>
      <c r="D211" s="48">
        <v>34</v>
      </c>
      <c r="E211" s="119">
        <v>408</v>
      </c>
      <c r="F211" s="10">
        <f>SUM(D211:E211)</f>
        <v>442</v>
      </c>
      <c r="G211" s="115">
        <f>E211/F211</f>
        <v>0.92307692307692313</v>
      </c>
    </row>
    <row r="212" spans="1:7" x14ac:dyDescent="0.25">
      <c r="A212" s="26" t="s">
        <v>8</v>
      </c>
      <c r="B212" s="7" t="s">
        <v>92</v>
      </c>
      <c r="C212" s="8" t="s">
        <v>95</v>
      </c>
      <c r="D212" s="48">
        <v>36</v>
      </c>
      <c r="E212" s="119">
        <v>430</v>
      </c>
      <c r="F212" s="10">
        <f>SUM(D212:E212)</f>
        <v>466</v>
      </c>
      <c r="G212" s="115">
        <f>E212/F212</f>
        <v>0.92274678111587982</v>
      </c>
    </row>
    <row r="213" spans="1:7" x14ac:dyDescent="0.25">
      <c r="A213" s="26" t="s">
        <v>6</v>
      </c>
      <c r="B213" s="7" t="s">
        <v>43</v>
      </c>
      <c r="C213" s="8" t="s">
        <v>43</v>
      </c>
      <c r="D213" s="48">
        <v>144</v>
      </c>
      <c r="E213" s="119">
        <v>1707</v>
      </c>
      <c r="F213" s="10">
        <f>SUM(D213:E213)</f>
        <v>1851</v>
      </c>
      <c r="G213" s="115">
        <f>E213/F213</f>
        <v>0.92220421393841168</v>
      </c>
    </row>
    <row r="214" spans="1:7" x14ac:dyDescent="0.25">
      <c r="A214" s="26" t="s">
        <v>9</v>
      </c>
      <c r="B214" s="7" t="s">
        <v>119</v>
      </c>
      <c r="C214" s="8" t="s">
        <v>123</v>
      </c>
      <c r="D214" s="48">
        <v>5</v>
      </c>
      <c r="E214" s="119">
        <v>59</v>
      </c>
      <c r="F214" s="10">
        <f>SUM(D214:E214)</f>
        <v>64</v>
      </c>
      <c r="G214" s="115">
        <f>E214/F214</f>
        <v>0.921875</v>
      </c>
    </row>
    <row r="215" spans="1:7" x14ac:dyDescent="0.25">
      <c r="A215" s="26" t="s">
        <v>6</v>
      </c>
      <c r="B215" s="7" t="s">
        <v>34</v>
      </c>
      <c r="C215" s="8" t="s">
        <v>35</v>
      </c>
      <c r="D215" s="48">
        <v>14</v>
      </c>
      <c r="E215" s="119">
        <v>164</v>
      </c>
      <c r="F215" s="10">
        <f>SUM(D215:E215)</f>
        <v>178</v>
      </c>
      <c r="G215" s="115">
        <f>E215/F215</f>
        <v>0.9213483146067416</v>
      </c>
    </row>
    <row r="216" spans="1:7" x14ac:dyDescent="0.25">
      <c r="A216" s="26" t="s">
        <v>12</v>
      </c>
      <c r="B216" s="7" t="s">
        <v>200</v>
      </c>
      <c r="C216" s="8" t="s">
        <v>202</v>
      </c>
      <c r="D216" s="48">
        <v>43</v>
      </c>
      <c r="E216" s="119">
        <v>502</v>
      </c>
      <c r="F216" s="10">
        <f>SUM(D216:E216)</f>
        <v>545</v>
      </c>
      <c r="G216" s="115">
        <f>E216/F216</f>
        <v>0.92110091743119271</v>
      </c>
    </row>
    <row r="217" spans="1:7" x14ac:dyDescent="0.25">
      <c r="A217" s="26" t="s">
        <v>19</v>
      </c>
      <c r="B217" s="7" t="s">
        <v>357</v>
      </c>
      <c r="C217" s="8" t="s">
        <v>359</v>
      </c>
      <c r="D217" s="48">
        <v>23</v>
      </c>
      <c r="E217" s="119">
        <v>265</v>
      </c>
      <c r="F217" s="10">
        <f>SUM(D217:E217)</f>
        <v>288</v>
      </c>
      <c r="G217" s="115">
        <f>E217/F217</f>
        <v>0.92013888888888884</v>
      </c>
    </row>
    <row r="218" spans="1:7" x14ac:dyDescent="0.25">
      <c r="A218" s="26" t="s">
        <v>19</v>
      </c>
      <c r="B218" s="7" t="s">
        <v>357</v>
      </c>
      <c r="C218" s="8" t="s">
        <v>358</v>
      </c>
      <c r="D218" s="48">
        <v>31</v>
      </c>
      <c r="E218" s="119">
        <v>356</v>
      </c>
      <c r="F218" s="10">
        <f>SUM(D218:E218)</f>
        <v>387</v>
      </c>
      <c r="G218" s="115">
        <f>E218/F218</f>
        <v>0.91989664082687339</v>
      </c>
    </row>
    <row r="219" spans="1:7" x14ac:dyDescent="0.25">
      <c r="A219" s="26" t="s">
        <v>25</v>
      </c>
      <c r="B219" s="7" t="s">
        <v>25</v>
      </c>
      <c r="C219" s="8" t="s">
        <v>521</v>
      </c>
      <c r="D219" s="48">
        <v>105</v>
      </c>
      <c r="E219" s="119">
        <v>1202</v>
      </c>
      <c r="F219" s="10">
        <f>SUM(D219:E219)</f>
        <v>1307</v>
      </c>
      <c r="G219" s="115">
        <f>E219/F219</f>
        <v>0.91966335118592191</v>
      </c>
    </row>
    <row r="220" spans="1:7" x14ac:dyDescent="0.25">
      <c r="A220" s="26" t="s">
        <v>258</v>
      </c>
      <c r="B220" s="7" t="s">
        <v>216</v>
      </c>
      <c r="C220" s="8" t="s">
        <v>218</v>
      </c>
      <c r="D220" s="48">
        <v>143</v>
      </c>
      <c r="E220" s="119">
        <v>1635</v>
      </c>
      <c r="F220" s="10">
        <f>SUM(D220:E220)</f>
        <v>1778</v>
      </c>
      <c r="G220" s="115">
        <f>E220/F220</f>
        <v>0.91957255343082112</v>
      </c>
    </row>
    <row r="221" spans="1:7" x14ac:dyDescent="0.25">
      <c r="A221" s="26" t="s">
        <v>11</v>
      </c>
      <c r="B221" s="7" t="s">
        <v>178</v>
      </c>
      <c r="C221" s="8" t="s">
        <v>181</v>
      </c>
      <c r="D221" s="48">
        <v>105</v>
      </c>
      <c r="E221" s="119">
        <v>1179</v>
      </c>
      <c r="F221" s="10">
        <f>SUM(D221:E221)</f>
        <v>1284</v>
      </c>
      <c r="G221" s="115">
        <f>E221/F221</f>
        <v>0.91822429906542058</v>
      </c>
    </row>
    <row r="222" spans="1:7" x14ac:dyDescent="0.25">
      <c r="A222" s="26" t="s">
        <v>8</v>
      </c>
      <c r="B222" s="7" t="s">
        <v>100</v>
      </c>
      <c r="C222" s="8" t="s">
        <v>102</v>
      </c>
      <c r="D222" s="48">
        <v>86</v>
      </c>
      <c r="E222" s="119">
        <v>958</v>
      </c>
      <c r="F222" s="10">
        <f>SUM(D222:E222)</f>
        <v>1044</v>
      </c>
      <c r="G222" s="115">
        <f>E222/F222</f>
        <v>0.91762452107279691</v>
      </c>
    </row>
    <row r="223" spans="1:7" x14ac:dyDescent="0.25">
      <c r="A223" s="26" t="s">
        <v>8</v>
      </c>
      <c r="B223" s="7" t="s">
        <v>8</v>
      </c>
      <c r="C223" s="8" t="s">
        <v>80</v>
      </c>
      <c r="D223" s="48">
        <v>21</v>
      </c>
      <c r="E223" s="119">
        <v>233</v>
      </c>
      <c r="F223" s="10">
        <f>SUM(D223:E223)</f>
        <v>254</v>
      </c>
      <c r="G223" s="115">
        <f>E223/F223</f>
        <v>0.91732283464566933</v>
      </c>
    </row>
    <row r="224" spans="1:7" x14ac:dyDescent="0.25">
      <c r="A224" s="26" t="s">
        <v>25</v>
      </c>
      <c r="B224" s="7" t="s">
        <v>512</v>
      </c>
      <c r="C224" s="8" t="s">
        <v>513</v>
      </c>
      <c r="D224" s="48">
        <v>47</v>
      </c>
      <c r="E224" s="119">
        <v>514</v>
      </c>
      <c r="F224" s="10">
        <f>SUM(D224:E224)</f>
        <v>561</v>
      </c>
      <c r="G224" s="115">
        <f>E224/F224</f>
        <v>0.91622103386809273</v>
      </c>
    </row>
    <row r="225" spans="1:7" x14ac:dyDescent="0.25">
      <c r="A225" s="26" t="s">
        <v>8</v>
      </c>
      <c r="B225" s="7" t="s">
        <v>92</v>
      </c>
      <c r="C225" s="8" t="s">
        <v>96</v>
      </c>
      <c r="D225" s="48">
        <v>27</v>
      </c>
      <c r="E225" s="119">
        <v>294</v>
      </c>
      <c r="F225" s="10">
        <f>SUM(D225:E225)</f>
        <v>321</v>
      </c>
      <c r="G225" s="115">
        <f>E225/F225</f>
        <v>0.91588785046728971</v>
      </c>
    </row>
    <row r="226" spans="1:7" x14ac:dyDescent="0.25">
      <c r="A226" s="26" t="s">
        <v>16</v>
      </c>
      <c r="B226" s="7" t="s">
        <v>288</v>
      </c>
      <c r="C226" s="8" t="s">
        <v>289</v>
      </c>
      <c r="D226" s="48">
        <v>33</v>
      </c>
      <c r="E226" s="119">
        <v>358</v>
      </c>
      <c r="F226" s="10">
        <f>SUM(D226:E226)</f>
        <v>391</v>
      </c>
      <c r="G226" s="115">
        <f>E226/F226</f>
        <v>0.9156010230179028</v>
      </c>
    </row>
    <row r="227" spans="1:7" x14ac:dyDescent="0.25">
      <c r="A227" s="26" t="s">
        <v>7</v>
      </c>
      <c r="B227" s="7" t="s">
        <v>67</v>
      </c>
      <c r="C227" s="8" t="s">
        <v>69</v>
      </c>
      <c r="D227" s="48">
        <v>49</v>
      </c>
      <c r="E227" s="119">
        <v>531</v>
      </c>
      <c r="F227" s="10">
        <f>SUM(D227:E227)</f>
        <v>580</v>
      </c>
      <c r="G227" s="115">
        <f>E227/F227</f>
        <v>0.91551724137931034</v>
      </c>
    </row>
    <row r="228" spans="1:7" x14ac:dyDescent="0.25">
      <c r="A228" s="26" t="s">
        <v>13</v>
      </c>
      <c r="B228" s="7" t="s">
        <v>209</v>
      </c>
      <c r="C228" s="8" t="s">
        <v>211</v>
      </c>
      <c r="D228" s="48">
        <v>9</v>
      </c>
      <c r="E228" s="119">
        <v>97</v>
      </c>
      <c r="F228" s="10">
        <f>SUM(D228:E228)</f>
        <v>106</v>
      </c>
      <c r="G228" s="115">
        <f>E228/F228</f>
        <v>0.91509433962264153</v>
      </c>
    </row>
    <row r="229" spans="1:7" x14ac:dyDescent="0.25">
      <c r="A229" s="26" t="s">
        <v>10</v>
      </c>
      <c r="B229" s="7" t="s">
        <v>148</v>
      </c>
      <c r="C229" s="8" t="s">
        <v>149</v>
      </c>
      <c r="D229" s="48">
        <v>57</v>
      </c>
      <c r="E229" s="119">
        <v>604</v>
      </c>
      <c r="F229" s="10">
        <f>SUM(D229:E229)</f>
        <v>661</v>
      </c>
      <c r="G229" s="115">
        <f>E229/F229</f>
        <v>0.913767019667171</v>
      </c>
    </row>
    <row r="230" spans="1:7" x14ac:dyDescent="0.25">
      <c r="A230" s="26" t="s">
        <v>9</v>
      </c>
      <c r="B230" s="7" t="s">
        <v>9</v>
      </c>
      <c r="C230" s="8" t="s">
        <v>128</v>
      </c>
      <c r="D230" s="48">
        <v>14</v>
      </c>
      <c r="E230" s="119">
        <v>147</v>
      </c>
      <c r="F230" s="10">
        <f>SUM(D230:E230)</f>
        <v>161</v>
      </c>
      <c r="G230" s="115">
        <f>E230/F230</f>
        <v>0.91304347826086951</v>
      </c>
    </row>
    <row r="231" spans="1:7" x14ac:dyDescent="0.25">
      <c r="A231" s="26" t="s">
        <v>10</v>
      </c>
      <c r="B231" s="7" t="s">
        <v>163</v>
      </c>
      <c r="C231" s="8" t="s">
        <v>164</v>
      </c>
      <c r="D231" s="48">
        <v>12</v>
      </c>
      <c r="E231" s="119">
        <v>125</v>
      </c>
      <c r="F231" s="10">
        <f>SUM(D231:E231)</f>
        <v>137</v>
      </c>
      <c r="G231" s="115">
        <f>E231/F231</f>
        <v>0.91240875912408759</v>
      </c>
    </row>
    <row r="232" spans="1:7" x14ac:dyDescent="0.25">
      <c r="A232" s="26" t="s">
        <v>19</v>
      </c>
      <c r="B232" s="7" t="s">
        <v>19</v>
      </c>
      <c r="C232" s="8" t="s">
        <v>362</v>
      </c>
      <c r="D232" s="48">
        <v>5</v>
      </c>
      <c r="E232" s="119">
        <v>52</v>
      </c>
      <c r="F232" s="10">
        <f>SUM(D232:E232)</f>
        <v>57</v>
      </c>
      <c r="G232" s="115">
        <f>E232/F232</f>
        <v>0.91228070175438591</v>
      </c>
    </row>
    <row r="233" spans="1:7" x14ac:dyDescent="0.25">
      <c r="A233" s="26" t="s">
        <v>15</v>
      </c>
      <c r="B233" s="7" t="s">
        <v>246</v>
      </c>
      <c r="C233" s="8" t="s">
        <v>249</v>
      </c>
      <c r="D233" s="48">
        <v>76</v>
      </c>
      <c r="E233" s="119">
        <v>785</v>
      </c>
      <c r="F233" s="10">
        <f>SUM(D233:E233)</f>
        <v>861</v>
      </c>
      <c r="G233" s="115">
        <f>E233/F233</f>
        <v>0.91173054587688729</v>
      </c>
    </row>
    <row r="234" spans="1:7" x14ac:dyDescent="0.25">
      <c r="A234" s="26" t="s">
        <v>11</v>
      </c>
      <c r="B234" s="7" t="s">
        <v>186</v>
      </c>
      <c r="C234" s="8" t="s">
        <v>188</v>
      </c>
      <c r="D234" s="48">
        <v>63</v>
      </c>
      <c r="E234" s="119">
        <v>646</v>
      </c>
      <c r="F234" s="10">
        <f>SUM(D234:E234)</f>
        <v>709</v>
      </c>
      <c r="G234" s="115">
        <f>E234/F234</f>
        <v>0.91114245416078987</v>
      </c>
    </row>
    <row r="235" spans="1:7" x14ac:dyDescent="0.25">
      <c r="A235" s="26" t="s">
        <v>19</v>
      </c>
      <c r="B235" s="7" t="s">
        <v>346</v>
      </c>
      <c r="C235" s="8" t="s">
        <v>349</v>
      </c>
      <c r="D235" s="48">
        <v>13</v>
      </c>
      <c r="E235" s="119">
        <v>133</v>
      </c>
      <c r="F235" s="10">
        <f>SUM(D235:E235)</f>
        <v>146</v>
      </c>
      <c r="G235" s="115">
        <f>E235/F235</f>
        <v>0.91095890410958902</v>
      </c>
    </row>
    <row r="236" spans="1:7" x14ac:dyDescent="0.25">
      <c r="A236" s="26" t="s">
        <v>21</v>
      </c>
      <c r="B236" s="7" t="s">
        <v>417</v>
      </c>
      <c r="C236" s="8" t="s">
        <v>419</v>
      </c>
      <c r="D236" s="48">
        <v>54</v>
      </c>
      <c r="E236" s="119">
        <v>549</v>
      </c>
      <c r="F236" s="10">
        <f>SUM(D236:E236)</f>
        <v>603</v>
      </c>
      <c r="G236" s="115">
        <f>E236/F236</f>
        <v>0.91044776119402981</v>
      </c>
    </row>
    <row r="237" spans="1:7" x14ac:dyDescent="0.25">
      <c r="A237" s="26" t="s">
        <v>8</v>
      </c>
      <c r="B237" s="7" t="s">
        <v>92</v>
      </c>
      <c r="C237" s="8" t="s">
        <v>93</v>
      </c>
      <c r="D237" s="48">
        <v>32</v>
      </c>
      <c r="E237" s="119">
        <v>322</v>
      </c>
      <c r="F237" s="10">
        <f>SUM(D237:E237)</f>
        <v>354</v>
      </c>
      <c r="G237" s="115">
        <f>E237/F237</f>
        <v>0.90960451977401124</v>
      </c>
    </row>
    <row r="238" spans="1:7" x14ac:dyDescent="0.25">
      <c r="A238" s="26" t="s">
        <v>8</v>
      </c>
      <c r="B238" s="7" t="s">
        <v>85</v>
      </c>
      <c r="C238" s="8" t="s">
        <v>86</v>
      </c>
      <c r="D238" s="48">
        <v>20</v>
      </c>
      <c r="E238" s="119">
        <v>200</v>
      </c>
      <c r="F238" s="10">
        <f>SUM(D238:E238)</f>
        <v>220</v>
      </c>
      <c r="G238" s="115">
        <f>E238/F238</f>
        <v>0.90909090909090906</v>
      </c>
    </row>
    <row r="239" spans="1:7" x14ac:dyDescent="0.25">
      <c r="A239" s="26" t="s">
        <v>23</v>
      </c>
      <c r="B239" s="7" t="s">
        <v>451</v>
      </c>
      <c r="C239" s="8" t="s">
        <v>452</v>
      </c>
      <c r="D239" s="48">
        <v>75</v>
      </c>
      <c r="E239" s="119">
        <v>739</v>
      </c>
      <c r="F239" s="10">
        <f>SUM(D239:E239)</f>
        <v>814</v>
      </c>
      <c r="G239" s="115">
        <f>E239/F239</f>
        <v>0.90786240786240791</v>
      </c>
    </row>
    <row r="240" spans="1:7" x14ac:dyDescent="0.25">
      <c r="A240" s="26" t="s">
        <v>20</v>
      </c>
      <c r="B240" s="7" t="s">
        <v>373</v>
      </c>
      <c r="C240" s="8" t="s">
        <v>374</v>
      </c>
      <c r="D240" s="48">
        <v>6</v>
      </c>
      <c r="E240" s="119">
        <v>58</v>
      </c>
      <c r="F240" s="10">
        <f>SUM(D240:E240)</f>
        <v>64</v>
      </c>
      <c r="G240" s="115">
        <f>E240/F240</f>
        <v>0.90625</v>
      </c>
    </row>
    <row r="241" spans="1:7" x14ac:dyDescent="0.25">
      <c r="A241" s="26" t="s">
        <v>23</v>
      </c>
      <c r="B241" s="7" t="s">
        <v>446</v>
      </c>
      <c r="C241" s="8" t="s">
        <v>448</v>
      </c>
      <c r="D241" s="48">
        <v>73</v>
      </c>
      <c r="E241" s="119">
        <v>700</v>
      </c>
      <c r="F241" s="10">
        <f>SUM(D241:E241)</f>
        <v>773</v>
      </c>
      <c r="G241" s="115">
        <f>E241/F241</f>
        <v>0.90556274256144886</v>
      </c>
    </row>
    <row r="242" spans="1:7" x14ac:dyDescent="0.25">
      <c r="A242" s="26" t="s">
        <v>17</v>
      </c>
      <c r="B242" s="7" t="s">
        <v>296</v>
      </c>
      <c r="C242" s="8" t="s">
        <v>297</v>
      </c>
      <c r="D242" s="48">
        <v>38</v>
      </c>
      <c r="E242" s="119">
        <v>362</v>
      </c>
      <c r="F242" s="10">
        <f>SUM(D242:E242)</f>
        <v>400</v>
      </c>
      <c r="G242" s="115">
        <f>E242/F242</f>
        <v>0.90500000000000003</v>
      </c>
    </row>
    <row r="243" spans="1:7" x14ac:dyDescent="0.25">
      <c r="A243" s="26" t="s">
        <v>341</v>
      </c>
      <c r="B243" s="7" t="s">
        <v>341</v>
      </c>
      <c r="C243" s="8" t="s">
        <v>342</v>
      </c>
      <c r="D243" s="48">
        <v>89</v>
      </c>
      <c r="E243" s="119">
        <v>831</v>
      </c>
      <c r="F243" s="10">
        <f>SUM(D243:E243)</f>
        <v>920</v>
      </c>
      <c r="G243" s="115">
        <f>E243/F243</f>
        <v>0.90326086956521734</v>
      </c>
    </row>
    <row r="244" spans="1:7" x14ac:dyDescent="0.25">
      <c r="A244" s="26" t="s">
        <v>26</v>
      </c>
      <c r="B244" s="7" t="s">
        <v>528</v>
      </c>
      <c r="C244" s="8" t="s">
        <v>530</v>
      </c>
      <c r="D244" s="48">
        <v>37</v>
      </c>
      <c r="E244" s="119">
        <v>345</v>
      </c>
      <c r="F244" s="10">
        <f>SUM(D244:E244)</f>
        <v>382</v>
      </c>
      <c r="G244" s="115">
        <f>E244/F244</f>
        <v>0.90314136125654454</v>
      </c>
    </row>
    <row r="245" spans="1:7" x14ac:dyDescent="0.25">
      <c r="A245" s="26" t="s">
        <v>16</v>
      </c>
      <c r="B245" s="7" t="s">
        <v>279</v>
      </c>
      <c r="C245" s="8" t="s">
        <v>282</v>
      </c>
      <c r="D245" s="48">
        <v>25</v>
      </c>
      <c r="E245" s="119">
        <v>231</v>
      </c>
      <c r="F245" s="10">
        <f>SUM(D245:E245)</f>
        <v>256</v>
      </c>
      <c r="G245" s="115">
        <f>E245/F245</f>
        <v>0.90234375</v>
      </c>
    </row>
    <row r="246" spans="1:7" x14ac:dyDescent="0.25">
      <c r="A246" s="26" t="s">
        <v>22</v>
      </c>
      <c r="B246" s="7" t="s">
        <v>436</v>
      </c>
      <c r="C246" s="8" t="s">
        <v>438</v>
      </c>
      <c r="D246" s="48">
        <v>58</v>
      </c>
      <c r="E246" s="119">
        <v>534</v>
      </c>
      <c r="F246" s="10">
        <f>SUM(D246:E246)</f>
        <v>592</v>
      </c>
      <c r="G246" s="115">
        <f>E246/F246</f>
        <v>0.90202702702702697</v>
      </c>
    </row>
    <row r="247" spans="1:7" x14ac:dyDescent="0.25">
      <c r="A247" s="26" t="s">
        <v>14</v>
      </c>
      <c r="B247" s="7" t="s">
        <v>237</v>
      </c>
      <c r="C247" s="8" t="s">
        <v>239</v>
      </c>
      <c r="D247" s="48">
        <v>54</v>
      </c>
      <c r="E247" s="119">
        <v>491</v>
      </c>
      <c r="F247" s="10">
        <f>SUM(D247:E247)</f>
        <v>545</v>
      </c>
      <c r="G247" s="115">
        <f>E247/F247</f>
        <v>0.90091743119266054</v>
      </c>
    </row>
    <row r="248" spans="1:7" x14ac:dyDescent="0.25">
      <c r="A248" s="26" t="s">
        <v>26</v>
      </c>
      <c r="B248" s="7" t="s">
        <v>528</v>
      </c>
      <c r="C248" s="8" t="s">
        <v>529</v>
      </c>
      <c r="D248" s="48">
        <v>44</v>
      </c>
      <c r="E248" s="119">
        <v>397</v>
      </c>
      <c r="F248" s="10">
        <f>SUM(D248:E248)</f>
        <v>441</v>
      </c>
      <c r="G248" s="115">
        <f>E248/F248</f>
        <v>0.90022675736961455</v>
      </c>
    </row>
    <row r="249" spans="1:7" x14ac:dyDescent="0.25">
      <c r="A249" s="26" t="s">
        <v>7</v>
      </c>
      <c r="B249" s="7" t="s">
        <v>54</v>
      </c>
      <c r="C249" s="8" t="s">
        <v>60</v>
      </c>
      <c r="D249" s="48">
        <v>23</v>
      </c>
      <c r="E249" s="119">
        <v>206</v>
      </c>
      <c r="F249" s="10">
        <f>SUM(D249:E249)</f>
        <v>229</v>
      </c>
      <c r="G249" s="115">
        <f>E249/F249</f>
        <v>0.89956331877729256</v>
      </c>
    </row>
    <row r="250" spans="1:7" x14ac:dyDescent="0.25">
      <c r="A250" s="26" t="s">
        <v>25</v>
      </c>
      <c r="B250" s="7" t="s">
        <v>490</v>
      </c>
      <c r="C250" s="8" t="s">
        <v>492</v>
      </c>
      <c r="D250" s="48">
        <v>68</v>
      </c>
      <c r="E250" s="119">
        <v>598</v>
      </c>
      <c r="F250" s="10">
        <f>SUM(D250:E250)</f>
        <v>666</v>
      </c>
      <c r="G250" s="115">
        <f>E250/F250</f>
        <v>0.89789789789789787</v>
      </c>
    </row>
    <row r="251" spans="1:7" x14ac:dyDescent="0.25">
      <c r="A251" s="26" t="s">
        <v>13</v>
      </c>
      <c r="B251" s="7" t="s">
        <v>212</v>
      </c>
      <c r="C251" s="8" t="s">
        <v>213</v>
      </c>
      <c r="D251" s="48">
        <v>82</v>
      </c>
      <c r="E251" s="119">
        <v>720</v>
      </c>
      <c r="F251" s="10">
        <f>SUM(D251:E251)</f>
        <v>802</v>
      </c>
      <c r="G251" s="115">
        <f>E251/F251</f>
        <v>0.89775561097256862</v>
      </c>
    </row>
    <row r="252" spans="1:7" x14ac:dyDescent="0.25">
      <c r="A252" s="26" t="s">
        <v>10</v>
      </c>
      <c r="B252" s="7" t="s">
        <v>168</v>
      </c>
      <c r="C252" s="8" t="s">
        <v>170</v>
      </c>
      <c r="D252" s="48">
        <v>36</v>
      </c>
      <c r="E252" s="119">
        <v>316</v>
      </c>
      <c r="F252" s="10">
        <f>SUM(D252:E252)</f>
        <v>352</v>
      </c>
      <c r="G252" s="115">
        <f>E252/F252</f>
        <v>0.89772727272727271</v>
      </c>
    </row>
    <row r="253" spans="1:7" x14ac:dyDescent="0.25">
      <c r="A253" s="26" t="s">
        <v>9</v>
      </c>
      <c r="B253" s="7" t="s">
        <v>129</v>
      </c>
      <c r="C253" s="8" t="s">
        <v>133</v>
      </c>
      <c r="D253" s="48">
        <v>4</v>
      </c>
      <c r="E253" s="119">
        <v>35</v>
      </c>
      <c r="F253" s="10">
        <f>SUM(D253:E253)</f>
        <v>39</v>
      </c>
      <c r="G253" s="115">
        <f>E253/F253</f>
        <v>0.89743589743589747</v>
      </c>
    </row>
    <row r="254" spans="1:7" x14ac:dyDescent="0.25">
      <c r="A254" s="26" t="s">
        <v>22</v>
      </c>
      <c r="B254" s="7" t="s">
        <v>22</v>
      </c>
      <c r="C254" s="8" t="s">
        <v>442</v>
      </c>
      <c r="D254" s="48">
        <v>31</v>
      </c>
      <c r="E254" s="119">
        <v>270</v>
      </c>
      <c r="F254" s="10">
        <f>SUM(D254:E254)</f>
        <v>301</v>
      </c>
      <c r="G254" s="115">
        <f>E254/F254</f>
        <v>0.89700996677740863</v>
      </c>
    </row>
    <row r="255" spans="1:7" x14ac:dyDescent="0.25">
      <c r="A255" s="26" t="s">
        <v>7</v>
      </c>
      <c r="B255" s="7" t="s">
        <v>54</v>
      </c>
      <c r="C255" s="8" t="s">
        <v>55</v>
      </c>
      <c r="D255" s="48">
        <v>65</v>
      </c>
      <c r="E255" s="119">
        <v>564</v>
      </c>
      <c r="F255" s="10">
        <f>SUM(D255:E255)</f>
        <v>629</v>
      </c>
      <c r="G255" s="115">
        <f>E255/F255</f>
        <v>0.89666136724960255</v>
      </c>
    </row>
    <row r="256" spans="1:7" x14ac:dyDescent="0.25">
      <c r="A256" s="26" t="s">
        <v>8</v>
      </c>
      <c r="B256" s="7" t="s">
        <v>81</v>
      </c>
      <c r="C256" s="8" t="s">
        <v>84</v>
      </c>
      <c r="D256" s="48">
        <v>17</v>
      </c>
      <c r="E256" s="119">
        <v>147</v>
      </c>
      <c r="F256" s="10">
        <f>SUM(D256:E256)</f>
        <v>164</v>
      </c>
      <c r="G256" s="115">
        <f>E256/F256</f>
        <v>0.89634146341463417</v>
      </c>
    </row>
    <row r="257" spans="1:7" x14ac:dyDescent="0.25">
      <c r="A257" s="26" t="s">
        <v>8</v>
      </c>
      <c r="B257" s="7" t="s">
        <v>85</v>
      </c>
      <c r="C257" s="8" t="s">
        <v>87</v>
      </c>
      <c r="D257" s="48">
        <v>32</v>
      </c>
      <c r="E257" s="119">
        <v>276</v>
      </c>
      <c r="F257" s="10">
        <f>SUM(D257:E257)</f>
        <v>308</v>
      </c>
      <c r="G257" s="115">
        <f>E257/F257</f>
        <v>0.89610389610389607</v>
      </c>
    </row>
    <row r="258" spans="1:7" x14ac:dyDescent="0.25">
      <c r="A258" s="26" t="s">
        <v>8</v>
      </c>
      <c r="B258" s="7" t="s">
        <v>75</v>
      </c>
      <c r="C258" s="8" t="s">
        <v>77</v>
      </c>
      <c r="D258" s="48">
        <v>60</v>
      </c>
      <c r="E258" s="119">
        <v>515</v>
      </c>
      <c r="F258" s="10">
        <f>SUM(D258:E258)</f>
        <v>575</v>
      </c>
      <c r="G258" s="115">
        <f>E258/F258</f>
        <v>0.89565217391304353</v>
      </c>
    </row>
    <row r="259" spans="1:7" x14ac:dyDescent="0.25">
      <c r="A259" s="26" t="s">
        <v>7</v>
      </c>
      <c r="B259" s="7" t="s">
        <v>54</v>
      </c>
      <c r="C259" s="8" t="s">
        <v>58</v>
      </c>
      <c r="D259" s="48">
        <v>28</v>
      </c>
      <c r="E259" s="119">
        <v>240</v>
      </c>
      <c r="F259" s="10">
        <f>SUM(D259:E259)</f>
        <v>268</v>
      </c>
      <c r="G259" s="115">
        <f>E259/F259</f>
        <v>0.89552238805970152</v>
      </c>
    </row>
    <row r="260" spans="1:7" x14ac:dyDescent="0.25">
      <c r="A260" s="26" t="s">
        <v>21</v>
      </c>
      <c r="B260" s="7" t="s">
        <v>417</v>
      </c>
      <c r="C260" s="8" t="s">
        <v>418</v>
      </c>
      <c r="D260" s="48">
        <v>18</v>
      </c>
      <c r="E260" s="119">
        <v>154</v>
      </c>
      <c r="F260" s="10">
        <f>SUM(D260:E260)</f>
        <v>172</v>
      </c>
      <c r="G260" s="115">
        <f>E260/F260</f>
        <v>0.89534883720930236</v>
      </c>
    </row>
    <row r="261" spans="1:7" x14ac:dyDescent="0.25">
      <c r="A261" s="26" t="s">
        <v>18</v>
      </c>
      <c r="B261" s="7" t="s">
        <v>18</v>
      </c>
      <c r="C261" s="8" t="s">
        <v>319</v>
      </c>
      <c r="D261" s="48">
        <v>71</v>
      </c>
      <c r="E261" s="119">
        <v>600</v>
      </c>
      <c r="F261" s="10">
        <f>SUM(D261:E261)</f>
        <v>671</v>
      </c>
      <c r="G261" s="115">
        <f>E261/F261</f>
        <v>0.89418777943368111</v>
      </c>
    </row>
    <row r="262" spans="1:7" x14ac:dyDescent="0.25">
      <c r="A262" s="26" t="s">
        <v>11</v>
      </c>
      <c r="B262" s="7" t="s">
        <v>190</v>
      </c>
      <c r="C262" s="8" t="s">
        <v>191</v>
      </c>
      <c r="D262" s="48">
        <v>95</v>
      </c>
      <c r="E262" s="119">
        <v>791</v>
      </c>
      <c r="F262" s="10">
        <f>SUM(D262:E262)</f>
        <v>886</v>
      </c>
      <c r="G262" s="115">
        <f>E262/F262</f>
        <v>0.89277652370203164</v>
      </c>
    </row>
    <row r="263" spans="1:7" x14ac:dyDescent="0.25">
      <c r="A263" s="26" t="s">
        <v>10</v>
      </c>
      <c r="B263" s="7" t="s">
        <v>163</v>
      </c>
      <c r="C263" s="8" t="s">
        <v>165</v>
      </c>
      <c r="D263" s="48">
        <v>16</v>
      </c>
      <c r="E263" s="119">
        <v>132</v>
      </c>
      <c r="F263" s="10">
        <f>SUM(D263:E263)</f>
        <v>148</v>
      </c>
      <c r="G263" s="115">
        <f>E263/F263</f>
        <v>0.89189189189189189</v>
      </c>
    </row>
    <row r="264" spans="1:7" x14ac:dyDescent="0.25">
      <c r="A264" s="26" t="s">
        <v>15</v>
      </c>
      <c r="B264" s="7" t="s">
        <v>246</v>
      </c>
      <c r="C264" s="8" t="s">
        <v>247</v>
      </c>
      <c r="D264" s="48">
        <v>55</v>
      </c>
      <c r="E264" s="119">
        <v>453</v>
      </c>
      <c r="F264" s="10">
        <f>SUM(D264:E264)</f>
        <v>508</v>
      </c>
      <c r="G264" s="115">
        <f>E264/F264</f>
        <v>0.8917322834645669</v>
      </c>
    </row>
    <row r="265" spans="1:7" x14ac:dyDescent="0.25">
      <c r="A265" s="26" t="s">
        <v>8</v>
      </c>
      <c r="B265" s="7" t="s">
        <v>8</v>
      </c>
      <c r="C265" s="8" t="s">
        <v>79</v>
      </c>
      <c r="D265" s="48">
        <v>172</v>
      </c>
      <c r="E265" s="119">
        <v>1415</v>
      </c>
      <c r="F265" s="10">
        <f>SUM(D265:E265)</f>
        <v>1587</v>
      </c>
      <c r="G265" s="115">
        <f>E265/F265</f>
        <v>0.89161940768746062</v>
      </c>
    </row>
    <row r="266" spans="1:7" x14ac:dyDescent="0.25">
      <c r="A266" s="26" t="s">
        <v>14</v>
      </c>
      <c r="B266" s="7" t="s">
        <v>237</v>
      </c>
      <c r="C266" s="8" t="s">
        <v>238</v>
      </c>
      <c r="D266" s="48">
        <v>29</v>
      </c>
      <c r="E266" s="119">
        <v>237</v>
      </c>
      <c r="F266" s="10">
        <f>SUM(D266:E266)</f>
        <v>266</v>
      </c>
      <c r="G266" s="115">
        <f>E266/F266</f>
        <v>0.89097744360902253</v>
      </c>
    </row>
    <row r="267" spans="1:7" x14ac:dyDescent="0.25">
      <c r="A267" s="26" t="s">
        <v>18</v>
      </c>
      <c r="B267" s="7" t="s">
        <v>321</v>
      </c>
      <c r="C267" s="8" t="s">
        <v>322</v>
      </c>
      <c r="D267" s="48">
        <v>6</v>
      </c>
      <c r="E267" s="119">
        <v>49</v>
      </c>
      <c r="F267" s="10">
        <f>SUM(D267:E267)</f>
        <v>55</v>
      </c>
      <c r="G267" s="115">
        <f>E267/F267</f>
        <v>0.89090909090909087</v>
      </c>
    </row>
    <row r="268" spans="1:7" x14ac:dyDescent="0.25">
      <c r="A268" s="26" t="s">
        <v>6</v>
      </c>
      <c r="B268" s="7" t="s">
        <v>37</v>
      </c>
      <c r="C268" s="8" t="s">
        <v>40</v>
      </c>
      <c r="D268" s="48">
        <v>37</v>
      </c>
      <c r="E268" s="119">
        <v>302</v>
      </c>
      <c r="F268" s="10">
        <f>SUM(D268:E268)</f>
        <v>339</v>
      </c>
      <c r="G268" s="115">
        <f>E268/F268</f>
        <v>0.89085545722713866</v>
      </c>
    </row>
    <row r="269" spans="1:7" x14ac:dyDescent="0.25">
      <c r="A269" s="26" t="s">
        <v>7</v>
      </c>
      <c r="B269" s="7" t="s">
        <v>7</v>
      </c>
      <c r="C269" s="8" t="s">
        <v>52</v>
      </c>
      <c r="D269" s="48">
        <v>17</v>
      </c>
      <c r="E269" s="119">
        <v>137</v>
      </c>
      <c r="F269" s="10">
        <f>SUM(D269:E269)</f>
        <v>154</v>
      </c>
      <c r="G269" s="115">
        <f>E269/F269</f>
        <v>0.88961038961038963</v>
      </c>
    </row>
    <row r="270" spans="1:7" x14ac:dyDescent="0.25">
      <c r="A270" s="26" t="s">
        <v>258</v>
      </c>
      <c r="B270" s="7" t="s">
        <v>216</v>
      </c>
      <c r="C270" s="8" t="s">
        <v>217</v>
      </c>
      <c r="D270" s="48">
        <v>100</v>
      </c>
      <c r="E270" s="119">
        <v>791</v>
      </c>
      <c r="F270" s="10">
        <f>SUM(D270:E270)</f>
        <v>891</v>
      </c>
      <c r="G270" s="115">
        <f>E270/F270</f>
        <v>0.88776655443322106</v>
      </c>
    </row>
    <row r="271" spans="1:7" x14ac:dyDescent="0.25">
      <c r="A271" s="26" t="s">
        <v>12</v>
      </c>
      <c r="B271" s="7" t="s">
        <v>193</v>
      </c>
      <c r="C271" s="8" t="s">
        <v>195</v>
      </c>
      <c r="D271" s="48">
        <v>61</v>
      </c>
      <c r="E271" s="119">
        <v>480</v>
      </c>
      <c r="F271" s="10">
        <f>SUM(D271:E271)</f>
        <v>541</v>
      </c>
      <c r="G271" s="115">
        <f>E271/F271</f>
        <v>0.88724584103512016</v>
      </c>
    </row>
    <row r="272" spans="1:7" x14ac:dyDescent="0.25">
      <c r="A272" s="26" t="s">
        <v>7</v>
      </c>
      <c r="B272" s="7" t="s">
        <v>45</v>
      </c>
      <c r="C272" s="8" t="s">
        <v>46</v>
      </c>
      <c r="D272" s="48">
        <v>79</v>
      </c>
      <c r="E272" s="119">
        <v>606</v>
      </c>
      <c r="F272" s="10">
        <f>SUM(D272:E272)</f>
        <v>685</v>
      </c>
      <c r="G272" s="115">
        <f>E272/F272</f>
        <v>0.88467153284671529</v>
      </c>
    </row>
    <row r="273" spans="1:7" x14ac:dyDescent="0.25">
      <c r="A273" s="26" t="s">
        <v>9</v>
      </c>
      <c r="B273" s="7" t="s">
        <v>113</v>
      </c>
      <c r="C273" s="8" t="s">
        <v>117</v>
      </c>
      <c r="D273" s="48">
        <v>10</v>
      </c>
      <c r="E273" s="119">
        <v>76</v>
      </c>
      <c r="F273" s="10">
        <f>SUM(D273:E273)</f>
        <v>86</v>
      </c>
      <c r="G273" s="115">
        <f>E273/F273</f>
        <v>0.88372093023255816</v>
      </c>
    </row>
    <row r="274" spans="1:7" x14ac:dyDescent="0.25">
      <c r="A274" s="26" t="s">
        <v>23</v>
      </c>
      <c r="B274" s="7" t="s">
        <v>446</v>
      </c>
      <c r="C274" s="8" t="s">
        <v>447</v>
      </c>
      <c r="D274" s="48">
        <v>219</v>
      </c>
      <c r="E274" s="119">
        <v>1664</v>
      </c>
      <c r="F274" s="10">
        <f>SUM(D274:E274)</f>
        <v>1883</v>
      </c>
      <c r="G274" s="115">
        <f>E274/F274</f>
        <v>0.88369622942113646</v>
      </c>
    </row>
    <row r="275" spans="1:7" x14ac:dyDescent="0.25">
      <c r="A275" s="26" t="s">
        <v>9</v>
      </c>
      <c r="B275" s="7" t="s">
        <v>119</v>
      </c>
      <c r="C275" s="8" t="s">
        <v>122</v>
      </c>
      <c r="D275" s="48">
        <v>24</v>
      </c>
      <c r="E275" s="119">
        <v>180</v>
      </c>
      <c r="F275" s="10">
        <f>SUM(D275:E275)</f>
        <v>204</v>
      </c>
      <c r="G275" s="115">
        <f>E275/F275</f>
        <v>0.88235294117647056</v>
      </c>
    </row>
    <row r="276" spans="1:7" x14ac:dyDescent="0.25">
      <c r="A276" s="26" t="s">
        <v>21</v>
      </c>
      <c r="B276" s="7" t="s">
        <v>401</v>
      </c>
      <c r="C276" s="8" t="s">
        <v>405</v>
      </c>
      <c r="D276" s="48">
        <v>11</v>
      </c>
      <c r="E276" s="119">
        <v>82</v>
      </c>
      <c r="F276" s="10">
        <f>SUM(D276:E276)</f>
        <v>93</v>
      </c>
      <c r="G276" s="115">
        <f>E276/F276</f>
        <v>0.88172043010752688</v>
      </c>
    </row>
    <row r="277" spans="1:7" x14ac:dyDescent="0.25">
      <c r="A277" s="26" t="s">
        <v>258</v>
      </c>
      <c r="B277" s="7" t="s">
        <v>240</v>
      </c>
      <c r="C277" s="8" t="s">
        <v>241</v>
      </c>
      <c r="D277" s="48">
        <v>204</v>
      </c>
      <c r="E277" s="119">
        <v>1518</v>
      </c>
      <c r="F277" s="10">
        <f>SUM(D277:E277)</f>
        <v>1722</v>
      </c>
      <c r="G277" s="115">
        <f>E277/F277</f>
        <v>0.88153310104529614</v>
      </c>
    </row>
    <row r="278" spans="1:7" x14ac:dyDescent="0.25">
      <c r="A278" s="26" t="s">
        <v>25</v>
      </c>
      <c r="B278" s="7" t="s">
        <v>490</v>
      </c>
      <c r="C278" s="8" t="s">
        <v>491</v>
      </c>
      <c r="D278" s="48">
        <v>136</v>
      </c>
      <c r="E278" s="119">
        <v>999</v>
      </c>
      <c r="F278" s="10">
        <f>SUM(D278:E278)</f>
        <v>1135</v>
      </c>
      <c r="G278" s="115">
        <f>E278/F278</f>
        <v>0.88017621145374447</v>
      </c>
    </row>
    <row r="279" spans="1:7" x14ac:dyDescent="0.25">
      <c r="A279" s="26" t="s">
        <v>14</v>
      </c>
      <c r="B279" s="7" t="s">
        <v>14</v>
      </c>
      <c r="C279" s="8" t="s">
        <v>231</v>
      </c>
      <c r="D279" s="48">
        <v>46</v>
      </c>
      <c r="E279" s="119">
        <v>335</v>
      </c>
      <c r="F279" s="10">
        <f>SUM(D279:E279)</f>
        <v>381</v>
      </c>
      <c r="G279" s="115">
        <f>E279/F279</f>
        <v>0.87926509186351709</v>
      </c>
    </row>
    <row r="280" spans="1:7" x14ac:dyDescent="0.25">
      <c r="A280" s="26" t="s">
        <v>19</v>
      </c>
      <c r="B280" s="7" t="s">
        <v>19</v>
      </c>
      <c r="C280" s="8" t="s">
        <v>360</v>
      </c>
      <c r="D280" s="48">
        <v>12</v>
      </c>
      <c r="E280" s="119">
        <v>86</v>
      </c>
      <c r="F280" s="10">
        <f>SUM(D280:E280)</f>
        <v>98</v>
      </c>
      <c r="G280" s="115">
        <f>E280/F280</f>
        <v>0.87755102040816324</v>
      </c>
    </row>
    <row r="281" spans="1:7" x14ac:dyDescent="0.25">
      <c r="A281" s="26" t="s">
        <v>6</v>
      </c>
      <c r="B281" s="7" t="s">
        <v>37</v>
      </c>
      <c r="C281" s="8" t="s">
        <v>41</v>
      </c>
      <c r="D281" s="48">
        <v>22</v>
      </c>
      <c r="E281" s="119">
        <v>156</v>
      </c>
      <c r="F281" s="10">
        <f>SUM(D281:E281)</f>
        <v>178</v>
      </c>
      <c r="G281" s="115">
        <f>E281/F281</f>
        <v>0.8764044943820225</v>
      </c>
    </row>
    <row r="282" spans="1:7" x14ac:dyDescent="0.25">
      <c r="A282" s="26" t="s">
        <v>25</v>
      </c>
      <c r="B282" s="7" t="s">
        <v>501</v>
      </c>
      <c r="C282" s="8" t="s">
        <v>504</v>
      </c>
      <c r="D282" s="48">
        <v>95</v>
      </c>
      <c r="E282" s="119">
        <v>670</v>
      </c>
      <c r="F282" s="10">
        <f>SUM(D282:E282)</f>
        <v>765</v>
      </c>
      <c r="G282" s="115">
        <f>E282/F282</f>
        <v>0.87581699346405228</v>
      </c>
    </row>
    <row r="283" spans="1:7" x14ac:dyDescent="0.25">
      <c r="A283" s="26" t="s">
        <v>6</v>
      </c>
      <c r="B283" s="7" t="s">
        <v>37</v>
      </c>
      <c r="C283" s="8" t="s">
        <v>38</v>
      </c>
      <c r="D283" s="48">
        <v>23</v>
      </c>
      <c r="E283" s="119">
        <v>162</v>
      </c>
      <c r="F283" s="10">
        <f>SUM(D283:E283)</f>
        <v>185</v>
      </c>
      <c r="G283" s="115">
        <f>E283/F283</f>
        <v>0.87567567567567572</v>
      </c>
    </row>
    <row r="284" spans="1:7" x14ac:dyDescent="0.25">
      <c r="A284" s="26" t="s">
        <v>17</v>
      </c>
      <c r="B284" s="7" t="s">
        <v>296</v>
      </c>
      <c r="C284" s="8" t="s">
        <v>298</v>
      </c>
      <c r="D284" s="48">
        <v>163</v>
      </c>
      <c r="E284" s="119">
        <v>1146</v>
      </c>
      <c r="F284" s="10">
        <f>SUM(D284:E284)</f>
        <v>1309</v>
      </c>
      <c r="G284" s="115">
        <f>E284/F284</f>
        <v>0.87547746371275781</v>
      </c>
    </row>
    <row r="285" spans="1:7" x14ac:dyDescent="0.25">
      <c r="A285" s="26" t="s">
        <v>19</v>
      </c>
      <c r="B285" s="7" t="s">
        <v>333</v>
      </c>
      <c r="C285" s="8" t="s">
        <v>335</v>
      </c>
      <c r="D285" s="48">
        <v>60</v>
      </c>
      <c r="E285" s="119">
        <v>418</v>
      </c>
      <c r="F285" s="10">
        <f>SUM(D285:E285)</f>
        <v>478</v>
      </c>
      <c r="G285" s="115">
        <f>E285/F285</f>
        <v>0.87447698744769875</v>
      </c>
    </row>
    <row r="286" spans="1:7" x14ac:dyDescent="0.25">
      <c r="A286" s="26" t="s">
        <v>17</v>
      </c>
      <c r="B286" s="7" t="s">
        <v>17</v>
      </c>
      <c r="C286" s="8" t="s">
        <v>299</v>
      </c>
      <c r="D286" s="48">
        <v>137</v>
      </c>
      <c r="E286" s="119">
        <v>938</v>
      </c>
      <c r="F286" s="10">
        <f>SUM(D286:E286)</f>
        <v>1075</v>
      </c>
      <c r="G286" s="115">
        <f>E286/F286</f>
        <v>0.8725581395348837</v>
      </c>
    </row>
    <row r="287" spans="1:7" x14ac:dyDescent="0.25">
      <c r="A287" s="26" t="s">
        <v>14</v>
      </c>
      <c r="B287" s="7" t="s">
        <v>233</v>
      </c>
      <c r="C287" s="8" t="s">
        <v>234</v>
      </c>
      <c r="D287" s="48">
        <v>91</v>
      </c>
      <c r="E287" s="119">
        <v>619</v>
      </c>
      <c r="F287" s="10">
        <f>SUM(D287:E287)</f>
        <v>710</v>
      </c>
      <c r="G287" s="115">
        <f>E287/F287</f>
        <v>0.87183098591549291</v>
      </c>
    </row>
    <row r="288" spans="1:7" x14ac:dyDescent="0.25">
      <c r="A288" s="26" t="s">
        <v>23</v>
      </c>
      <c r="B288" s="7" t="s">
        <v>23</v>
      </c>
      <c r="C288" s="8" t="s">
        <v>454</v>
      </c>
      <c r="D288" s="48">
        <v>39</v>
      </c>
      <c r="E288" s="119">
        <v>263</v>
      </c>
      <c r="F288" s="10">
        <f>SUM(D288:E288)</f>
        <v>302</v>
      </c>
      <c r="G288" s="115">
        <f>E288/F288</f>
        <v>0.87086092715231789</v>
      </c>
    </row>
    <row r="289" spans="1:7" x14ac:dyDescent="0.25">
      <c r="A289" s="26" t="s">
        <v>26</v>
      </c>
      <c r="B289" s="7" t="s">
        <v>525</v>
      </c>
      <c r="C289" s="8" t="s">
        <v>527</v>
      </c>
      <c r="D289" s="48">
        <v>50</v>
      </c>
      <c r="E289" s="119">
        <v>337</v>
      </c>
      <c r="F289" s="10">
        <f>SUM(D289:E289)</f>
        <v>387</v>
      </c>
      <c r="G289" s="115">
        <f>E289/F289</f>
        <v>0.87080103359173122</v>
      </c>
    </row>
    <row r="290" spans="1:7" x14ac:dyDescent="0.25">
      <c r="A290" s="26" t="s">
        <v>22</v>
      </c>
      <c r="B290" s="7" t="s">
        <v>424</v>
      </c>
      <c r="C290" s="8" t="s">
        <v>426</v>
      </c>
      <c r="D290" s="48">
        <v>77</v>
      </c>
      <c r="E290" s="119">
        <v>518</v>
      </c>
      <c r="F290" s="10">
        <f>SUM(D290:E290)</f>
        <v>595</v>
      </c>
      <c r="G290" s="115">
        <f>E290/F290</f>
        <v>0.87058823529411766</v>
      </c>
    </row>
    <row r="291" spans="1:7" x14ac:dyDescent="0.25">
      <c r="A291" s="26" t="s">
        <v>8</v>
      </c>
      <c r="B291" s="7" t="s">
        <v>75</v>
      </c>
      <c r="C291" s="8" t="s">
        <v>76</v>
      </c>
      <c r="D291" s="48">
        <v>82</v>
      </c>
      <c r="E291" s="119">
        <v>551</v>
      </c>
      <c r="F291" s="10">
        <f>SUM(D291:E291)</f>
        <v>633</v>
      </c>
      <c r="G291" s="115">
        <f>E291/F291</f>
        <v>0.87045813586097942</v>
      </c>
    </row>
    <row r="292" spans="1:7" x14ac:dyDescent="0.25">
      <c r="A292" s="26" t="s">
        <v>9</v>
      </c>
      <c r="B292" s="7" t="s">
        <v>119</v>
      </c>
      <c r="C292" s="8" t="s">
        <v>120</v>
      </c>
      <c r="D292" s="48">
        <v>34</v>
      </c>
      <c r="E292" s="119">
        <v>228</v>
      </c>
      <c r="F292" s="10">
        <f>SUM(D292:E292)</f>
        <v>262</v>
      </c>
      <c r="G292" s="115">
        <f>E292/F292</f>
        <v>0.87022900763358779</v>
      </c>
    </row>
    <row r="293" spans="1:7" x14ac:dyDescent="0.25">
      <c r="A293" s="26" t="s">
        <v>22</v>
      </c>
      <c r="B293" s="7" t="s">
        <v>436</v>
      </c>
      <c r="C293" s="8" t="s">
        <v>437</v>
      </c>
      <c r="D293" s="48">
        <v>100</v>
      </c>
      <c r="E293" s="119">
        <v>651</v>
      </c>
      <c r="F293" s="10">
        <f>SUM(D293:E293)</f>
        <v>751</v>
      </c>
      <c r="G293" s="115">
        <f>E293/F293</f>
        <v>0.86684420772303594</v>
      </c>
    </row>
    <row r="294" spans="1:7" x14ac:dyDescent="0.25">
      <c r="A294" s="26" t="s">
        <v>10</v>
      </c>
      <c r="B294" s="7" t="s">
        <v>168</v>
      </c>
      <c r="C294" s="8" t="s">
        <v>169</v>
      </c>
      <c r="D294" s="48">
        <v>18</v>
      </c>
      <c r="E294" s="119">
        <v>116</v>
      </c>
      <c r="F294" s="10">
        <f>SUM(D294:E294)</f>
        <v>134</v>
      </c>
      <c r="G294" s="115">
        <f>E294/F294</f>
        <v>0.86567164179104472</v>
      </c>
    </row>
    <row r="295" spans="1:7" x14ac:dyDescent="0.25">
      <c r="A295" s="26" t="s">
        <v>20</v>
      </c>
      <c r="B295" s="7" t="s">
        <v>20</v>
      </c>
      <c r="C295" s="8" t="s">
        <v>381</v>
      </c>
      <c r="D295" s="48">
        <v>12</v>
      </c>
      <c r="E295" s="119">
        <v>75</v>
      </c>
      <c r="F295" s="10">
        <f>SUM(D295:E295)</f>
        <v>87</v>
      </c>
      <c r="G295" s="115">
        <f>E295/F295</f>
        <v>0.86206896551724133</v>
      </c>
    </row>
    <row r="296" spans="1:7" x14ac:dyDescent="0.25">
      <c r="A296" s="26" t="s">
        <v>7</v>
      </c>
      <c r="B296" s="7" t="s">
        <v>45</v>
      </c>
      <c r="C296" s="8" t="s">
        <v>48</v>
      </c>
      <c r="D296" s="48">
        <v>82</v>
      </c>
      <c r="E296" s="119">
        <v>507</v>
      </c>
      <c r="F296" s="10">
        <f>SUM(D296:E296)</f>
        <v>589</v>
      </c>
      <c r="G296" s="115">
        <f>E296/F296</f>
        <v>0.8607809847198642</v>
      </c>
    </row>
    <row r="297" spans="1:7" x14ac:dyDescent="0.25">
      <c r="A297" s="26" t="s">
        <v>9</v>
      </c>
      <c r="B297" s="7" t="s">
        <v>138</v>
      </c>
      <c r="C297" s="8" t="s">
        <v>138</v>
      </c>
      <c r="D297" s="48">
        <v>82</v>
      </c>
      <c r="E297" s="119">
        <v>506</v>
      </c>
      <c r="F297" s="10">
        <f>SUM(D297:E297)</f>
        <v>588</v>
      </c>
      <c r="G297" s="115">
        <f>E297/F297</f>
        <v>0.86054421768707479</v>
      </c>
    </row>
    <row r="298" spans="1:7" x14ac:dyDescent="0.25">
      <c r="A298" s="26" t="s">
        <v>16</v>
      </c>
      <c r="B298" s="7" t="s">
        <v>268</v>
      </c>
      <c r="C298" s="8" t="s">
        <v>269</v>
      </c>
      <c r="D298" s="48">
        <v>89</v>
      </c>
      <c r="E298" s="119">
        <v>549</v>
      </c>
      <c r="F298" s="10">
        <f>SUM(D298:E298)</f>
        <v>638</v>
      </c>
      <c r="G298" s="115">
        <f>E298/F298</f>
        <v>0.86050156739811912</v>
      </c>
    </row>
    <row r="299" spans="1:7" x14ac:dyDescent="0.25">
      <c r="A299" s="26" t="s">
        <v>13</v>
      </c>
      <c r="B299" s="7" t="s">
        <v>222</v>
      </c>
      <c r="C299" s="8" t="s">
        <v>223</v>
      </c>
      <c r="D299" s="48">
        <v>372</v>
      </c>
      <c r="E299" s="119">
        <v>2292</v>
      </c>
      <c r="F299" s="10">
        <f>SUM(D299:E299)</f>
        <v>2664</v>
      </c>
      <c r="G299" s="115">
        <f>E299/F299</f>
        <v>0.86036036036036034</v>
      </c>
    </row>
    <row r="300" spans="1:7" x14ac:dyDescent="0.25">
      <c r="A300" s="26" t="s">
        <v>7</v>
      </c>
      <c r="B300" s="7" t="s">
        <v>61</v>
      </c>
      <c r="C300" s="8" t="s">
        <v>64</v>
      </c>
      <c r="D300" s="48">
        <v>83</v>
      </c>
      <c r="E300" s="119">
        <v>511</v>
      </c>
      <c r="F300" s="10">
        <f>SUM(D300:E300)</f>
        <v>594</v>
      </c>
      <c r="G300" s="115">
        <f>E300/F300</f>
        <v>0.86026936026936029</v>
      </c>
    </row>
    <row r="301" spans="1:7" x14ac:dyDescent="0.25">
      <c r="A301" s="26" t="s">
        <v>16</v>
      </c>
      <c r="B301" s="7" t="s">
        <v>283</v>
      </c>
      <c r="C301" s="8" t="s">
        <v>287</v>
      </c>
      <c r="D301" s="48">
        <v>114</v>
      </c>
      <c r="E301" s="119">
        <v>691</v>
      </c>
      <c r="F301" s="10">
        <f>SUM(D301:E301)</f>
        <v>805</v>
      </c>
      <c r="G301" s="115">
        <f>E301/F301</f>
        <v>0.85838509316770184</v>
      </c>
    </row>
    <row r="302" spans="1:7" x14ac:dyDescent="0.25">
      <c r="A302" s="26" t="s">
        <v>16</v>
      </c>
      <c r="B302" s="7" t="s">
        <v>288</v>
      </c>
      <c r="C302" s="8" t="s">
        <v>290</v>
      </c>
      <c r="D302" s="48">
        <v>94</v>
      </c>
      <c r="E302" s="119">
        <v>566</v>
      </c>
      <c r="F302" s="10">
        <f>SUM(D302:E302)</f>
        <v>660</v>
      </c>
      <c r="G302" s="115">
        <f>E302/F302</f>
        <v>0.85757575757575755</v>
      </c>
    </row>
    <row r="303" spans="1:7" x14ac:dyDescent="0.25">
      <c r="A303" s="26" t="s">
        <v>8</v>
      </c>
      <c r="B303" s="7" t="s">
        <v>75</v>
      </c>
      <c r="C303" s="8" t="s">
        <v>78</v>
      </c>
      <c r="D303" s="48">
        <v>41</v>
      </c>
      <c r="E303" s="119">
        <v>246</v>
      </c>
      <c r="F303" s="10">
        <f>SUM(D303:E303)</f>
        <v>287</v>
      </c>
      <c r="G303" s="115">
        <f>E303/F303</f>
        <v>0.8571428571428571</v>
      </c>
    </row>
    <row r="304" spans="1:7" x14ac:dyDescent="0.25">
      <c r="A304" s="26" t="s">
        <v>9</v>
      </c>
      <c r="B304" s="7" t="s">
        <v>129</v>
      </c>
      <c r="C304" s="8" t="s">
        <v>130</v>
      </c>
      <c r="D304" s="48">
        <v>61</v>
      </c>
      <c r="E304" s="119">
        <v>361</v>
      </c>
      <c r="F304" s="10">
        <f>SUM(D304:E304)</f>
        <v>422</v>
      </c>
      <c r="G304" s="115">
        <f>E304/F304</f>
        <v>0.85545023696682465</v>
      </c>
    </row>
    <row r="305" spans="1:7" x14ac:dyDescent="0.25">
      <c r="A305" s="26" t="s">
        <v>17</v>
      </c>
      <c r="B305" s="7" t="s">
        <v>304</v>
      </c>
      <c r="C305" s="8" t="s">
        <v>305</v>
      </c>
      <c r="D305" s="48">
        <v>58</v>
      </c>
      <c r="E305" s="119">
        <v>342</v>
      </c>
      <c r="F305" s="10">
        <f>SUM(D305:E305)</f>
        <v>400</v>
      </c>
      <c r="G305" s="115">
        <f>E305/F305</f>
        <v>0.85499999999999998</v>
      </c>
    </row>
    <row r="306" spans="1:7" x14ac:dyDescent="0.25">
      <c r="A306" s="26" t="s">
        <v>7</v>
      </c>
      <c r="B306" s="7" t="s">
        <v>67</v>
      </c>
      <c r="C306" s="8" t="s">
        <v>68</v>
      </c>
      <c r="D306" s="48">
        <v>120</v>
      </c>
      <c r="E306" s="119">
        <v>706</v>
      </c>
      <c r="F306" s="10">
        <f>SUM(D306:E306)</f>
        <v>826</v>
      </c>
      <c r="G306" s="115">
        <f>E306/F306</f>
        <v>0.85472154963680391</v>
      </c>
    </row>
    <row r="307" spans="1:7" x14ac:dyDescent="0.25">
      <c r="A307" s="26" t="s">
        <v>341</v>
      </c>
      <c r="B307" s="7" t="s">
        <v>493</v>
      </c>
      <c r="C307" s="8" t="s">
        <v>495</v>
      </c>
      <c r="D307" s="48">
        <v>23</v>
      </c>
      <c r="E307" s="119">
        <v>135</v>
      </c>
      <c r="F307" s="10">
        <f>SUM(D307:E307)</f>
        <v>158</v>
      </c>
      <c r="G307" s="115">
        <f>E307/F307</f>
        <v>0.85443037974683544</v>
      </c>
    </row>
    <row r="308" spans="1:7" x14ac:dyDescent="0.25">
      <c r="A308" s="26" t="s">
        <v>12</v>
      </c>
      <c r="B308" s="7" t="s">
        <v>193</v>
      </c>
      <c r="C308" s="8" t="s">
        <v>194</v>
      </c>
      <c r="D308" s="48">
        <v>72</v>
      </c>
      <c r="E308" s="119">
        <v>419</v>
      </c>
      <c r="F308" s="10">
        <f>SUM(D308:E308)</f>
        <v>491</v>
      </c>
      <c r="G308" s="115">
        <f>E308/F308</f>
        <v>0.85336048879837068</v>
      </c>
    </row>
    <row r="309" spans="1:7" x14ac:dyDescent="0.25">
      <c r="A309" s="26" t="s">
        <v>26</v>
      </c>
      <c r="B309" s="7" t="s">
        <v>26</v>
      </c>
      <c r="C309" s="8" t="s">
        <v>533</v>
      </c>
      <c r="D309" s="48">
        <v>64</v>
      </c>
      <c r="E309" s="119">
        <v>372</v>
      </c>
      <c r="F309" s="10">
        <f>SUM(D309:E309)</f>
        <v>436</v>
      </c>
      <c r="G309" s="115">
        <f>E309/F309</f>
        <v>0.85321100917431192</v>
      </c>
    </row>
    <row r="310" spans="1:7" x14ac:dyDescent="0.25">
      <c r="A310" s="26" t="s">
        <v>16</v>
      </c>
      <c r="B310" s="7" t="s">
        <v>283</v>
      </c>
      <c r="C310" s="8" t="s">
        <v>286</v>
      </c>
      <c r="D310" s="48">
        <v>35</v>
      </c>
      <c r="E310" s="119">
        <v>203</v>
      </c>
      <c r="F310" s="10">
        <f>SUM(D310:E310)</f>
        <v>238</v>
      </c>
      <c r="G310" s="115">
        <f>E310/F310</f>
        <v>0.8529411764705882</v>
      </c>
    </row>
    <row r="311" spans="1:7" x14ac:dyDescent="0.25">
      <c r="A311" s="26" t="s">
        <v>10</v>
      </c>
      <c r="B311" s="7" t="s">
        <v>148</v>
      </c>
      <c r="C311" s="8" t="s">
        <v>150</v>
      </c>
      <c r="D311" s="48">
        <v>42</v>
      </c>
      <c r="E311" s="119">
        <v>243</v>
      </c>
      <c r="F311" s="10">
        <f>SUM(D311:E311)</f>
        <v>285</v>
      </c>
      <c r="G311" s="115">
        <f>E311/F311</f>
        <v>0.85263157894736841</v>
      </c>
    </row>
    <row r="312" spans="1:7" x14ac:dyDescent="0.25">
      <c r="A312" s="26" t="s">
        <v>8</v>
      </c>
      <c r="B312" s="7" t="s">
        <v>110</v>
      </c>
      <c r="C312" s="8" t="s">
        <v>111</v>
      </c>
      <c r="D312" s="48">
        <v>90</v>
      </c>
      <c r="E312" s="119">
        <v>520</v>
      </c>
      <c r="F312" s="10">
        <f>SUM(D312:E312)</f>
        <v>610</v>
      </c>
      <c r="G312" s="115">
        <f>E312/F312</f>
        <v>0.85245901639344257</v>
      </c>
    </row>
    <row r="313" spans="1:7" x14ac:dyDescent="0.25">
      <c r="A313" s="26" t="s">
        <v>25</v>
      </c>
      <c r="B313" s="7" t="s">
        <v>501</v>
      </c>
      <c r="C313" s="8" t="s">
        <v>505</v>
      </c>
      <c r="D313" s="48">
        <v>52</v>
      </c>
      <c r="E313" s="119">
        <v>299</v>
      </c>
      <c r="F313" s="10">
        <f>SUM(D313:E313)</f>
        <v>351</v>
      </c>
      <c r="G313" s="115">
        <f>E313/F313</f>
        <v>0.85185185185185186</v>
      </c>
    </row>
    <row r="314" spans="1:7" x14ac:dyDescent="0.25">
      <c r="A314" s="26" t="s">
        <v>26</v>
      </c>
      <c r="B314" s="7" t="s">
        <v>525</v>
      </c>
      <c r="C314" s="8" t="s">
        <v>526</v>
      </c>
      <c r="D314" s="48">
        <v>104</v>
      </c>
      <c r="E314" s="119">
        <v>589</v>
      </c>
      <c r="F314" s="10">
        <f>SUM(D314:E314)</f>
        <v>693</v>
      </c>
      <c r="G314" s="115">
        <f>E314/F314</f>
        <v>0.84992784992784998</v>
      </c>
    </row>
    <row r="315" spans="1:7" x14ac:dyDescent="0.25">
      <c r="A315" s="26" t="s">
        <v>22</v>
      </c>
      <c r="B315" s="7" t="s">
        <v>432</v>
      </c>
      <c r="C315" s="8" t="s">
        <v>434</v>
      </c>
      <c r="D315" s="48">
        <v>93</v>
      </c>
      <c r="E315" s="119">
        <v>525</v>
      </c>
      <c r="F315" s="10">
        <f>SUM(D315:E315)</f>
        <v>618</v>
      </c>
      <c r="G315" s="115">
        <f>E315/F315</f>
        <v>0.84951456310679607</v>
      </c>
    </row>
    <row r="316" spans="1:7" x14ac:dyDescent="0.25">
      <c r="A316" s="26" t="s">
        <v>26</v>
      </c>
      <c r="B316" s="7" t="s">
        <v>26</v>
      </c>
      <c r="C316" s="8" t="s">
        <v>534</v>
      </c>
      <c r="D316" s="48">
        <v>34</v>
      </c>
      <c r="E316" s="119">
        <v>190</v>
      </c>
      <c r="F316" s="10">
        <f>SUM(D316:E316)</f>
        <v>224</v>
      </c>
      <c r="G316" s="115">
        <f>E316/F316</f>
        <v>0.8482142857142857</v>
      </c>
    </row>
    <row r="317" spans="1:7" x14ac:dyDescent="0.25">
      <c r="A317" s="26" t="s">
        <v>25</v>
      </c>
      <c r="B317" s="7" t="s">
        <v>25</v>
      </c>
      <c r="C317" s="8" t="s">
        <v>522</v>
      </c>
      <c r="D317" s="48">
        <v>100</v>
      </c>
      <c r="E317" s="119">
        <v>552</v>
      </c>
      <c r="F317" s="10">
        <f>SUM(D317:E317)</f>
        <v>652</v>
      </c>
      <c r="G317" s="115">
        <f>E317/F317</f>
        <v>0.84662576687116564</v>
      </c>
    </row>
    <row r="318" spans="1:7" x14ac:dyDescent="0.25">
      <c r="A318" s="26" t="s">
        <v>25</v>
      </c>
      <c r="B318" s="7" t="s">
        <v>498</v>
      </c>
      <c r="C318" s="8" t="s">
        <v>500</v>
      </c>
      <c r="D318" s="48">
        <v>49</v>
      </c>
      <c r="E318" s="119">
        <v>262</v>
      </c>
      <c r="F318" s="10">
        <f>SUM(D318:E318)</f>
        <v>311</v>
      </c>
      <c r="G318" s="115">
        <f>E318/F318</f>
        <v>0.842443729903537</v>
      </c>
    </row>
    <row r="319" spans="1:7" x14ac:dyDescent="0.25">
      <c r="A319" s="26" t="s">
        <v>17</v>
      </c>
      <c r="B319" s="7" t="s">
        <v>304</v>
      </c>
      <c r="C319" s="8" t="s">
        <v>306</v>
      </c>
      <c r="D319" s="48">
        <v>276</v>
      </c>
      <c r="E319" s="119">
        <v>1430</v>
      </c>
      <c r="F319" s="10">
        <f>SUM(D319:E319)</f>
        <v>1706</v>
      </c>
      <c r="G319" s="115">
        <f>E319/F319</f>
        <v>0.83821805392731541</v>
      </c>
    </row>
    <row r="320" spans="1:7" x14ac:dyDescent="0.25">
      <c r="A320" s="26" t="s">
        <v>25</v>
      </c>
      <c r="B320" s="7" t="s">
        <v>498</v>
      </c>
      <c r="C320" s="8" t="s">
        <v>499</v>
      </c>
      <c r="D320" s="48">
        <v>132</v>
      </c>
      <c r="E320" s="119">
        <v>678</v>
      </c>
      <c r="F320" s="10">
        <f>SUM(D320:E320)</f>
        <v>810</v>
      </c>
      <c r="G320" s="115">
        <f>E320/F320</f>
        <v>0.83703703703703702</v>
      </c>
    </row>
    <row r="321" spans="1:7" x14ac:dyDescent="0.25">
      <c r="A321" s="26" t="s">
        <v>26</v>
      </c>
      <c r="B321" s="7" t="s">
        <v>26</v>
      </c>
      <c r="C321" s="8" t="s">
        <v>535</v>
      </c>
      <c r="D321" s="48">
        <v>62</v>
      </c>
      <c r="E321" s="119">
        <v>317</v>
      </c>
      <c r="F321" s="10">
        <f>SUM(D321:E321)</f>
        <v>379</v>
      </c>
      <c r="G321" s="115">
        <f>E321/F321</f>
        <v>0.83641160949868076</v>
      </c>
    </row>
    <row r="322" spans="1:7" x14ac:dyDescent="0.25">
      <c r="A322" s="26" t="s">
        <v>9</v>
      </c>
      <c r="B322" s="7" t="s">
        <v>9</v>
      </c>
      <c r="C322" s="8" t="s">
        <v>127</v>
      </c>
      <c r="D322" s="48">
        <v>9</v>
      </c>
      <c r="E322" s="119">
        <v>46</v>
      </c>
      <c r="F322" s="10">
        <f>SUM(D322:E322)</f>
        <v>55</v>
      </c>
      <c r="G322" s="115">
        <f>E322/F322</f>
        <v>0.83636363636363631</v>
      </c>
    </row>
    <row r="323" spans="1:7" x14ac:dyDescent="0.25">
      <c r="A323" s="26" t="s">
        <v>9</v>
      </c>
      <c r="B323" s="7" t="s">
        <v>129</v>
      </c>
      <c r="C323" s="8" t="s">
        <v>132</v>
      </c>
      <c r="D323" s="48">
        <v>47</v>
      </c>
      <c r="E323" s="119">
        <v>239</v>
      </c>
      <c r="F323" s="10">
        <f>SUM(D323:E323)</f>
        <v>286</v>
      </c>
      <c r="G323" s="115">
        <f>E323/F323</f>
        <v>0.83566433566433562</v>
      </c>
    </row>
    <row r="324" spans="1:7" x14ac:dyDescent="0.25">
      <c r="A324" s="26" t="s">
        <v>9</v>
      </c>
      <c r="B324" s="7" t="s">
        <v>9</v>
      </c>
      <c r="C324" s="8" t="s">
        <v>124</v>
      </c>
      <c r="D324" s="48">
        <v>54</v>
      </c>
      <c r="E324" s="119">
        <v>273</v>
      </c>
      <c r="F324" s="10">
        <f>SUM(D324:E324)</f>
        <v>327</v>
      </c>
      <c r="G324" s="115">
        <f>E324/F324</f>
        <v>0.83486238532110091</v>
      </c>
    </row>
    <row r="325" spans="1:7" x14ac:dyDescent="0.25">
      <c r="A325" s="26" t="s">
        <v>9</v>
      </c>
      <c r="B325" s="7" t="s">
        <v>113</v>
      </c>
      <c r="C325" s="8" t="s">
        <v>114</v>
      </c>
      <c r="D325" s="48">
        <v>31</v>
      </c>
      <c r="E325" s="119">
        <v>155</v>
      </c>
      <c r="F325" s="10">
        <f>SUM(D325:E325)</f>
        <v>186</v>
      </c>
      <c r="G325" s="115">
        <f>E325/F325</f>
        <v>0.83333333333333337</v>
      </c>
    </row>
    <row r="326" spans="1:7" x14ac:dyDescent="0.25">
      <c r="A326" s="26" t="s">
        <v>7</v>
      </c>
      <c r="B326" s="7" t="s">
        <v>7</v>
      </c>
      <c r="C326" s="8" t="s">
        <v>50</v>
      </c>
      <c r="D326" s="48">
        <v>48</v>
      </c>
      <c r="E326" s="119">
        <v>240</v>
      </c>
      <c r="F326" s="10">
        <f>SUM(D326:E326)</f>
        <v>288</v>
      </c>
      <c r="G326" s="115">
        <f>E326/F326</f>
        <v>0.83333333333333337</v>
      </c>
    </row>
    <row r="327" spans="1:7" x14ac:dyDescent="0.25">
      <c r="A327" s="26" t="s">
        <v>23</v>
      </c>
      <c r="B327" s="7" t="s">
        <v>462</v>
      </c>
      <c r="C327" s="8" t="s">
        <v>463</v>
      </c>
      <c r="D327" s="48">
        <v>20</v>
      </c>
      <c r="E327" s="119">
        <v>100</v>
      </c>
      <c r="F327" s="10">
        <f>SUM(D327:E327)</f>
        <v>120</v>
      </c>
      <c r="G327" s="115">
        <f>E327/F327</f>
        <v>0.83333333333333337</v>
      </c>
    </row>
    <row r="328" spans="1:7" x14ac:dyDescent="0.25">
      <c r="A328" s="26" t="s">
        <v>13</v>
      </c>
      <c r="B328" s="7" t="s">
        <v>209</v>
      </c>
      <c r="C328" s="8" t="s">
        <v>210</v>
      </c>
      <c r="D328" s="48">
        <v>218</v>
      </c>
      <c r="E328" s="119">
        <v>1087</v>
      </c>
      <c r="F328" s="10">
        <f>SUM(D328:E328)</f>
        <v>1305</v>
      </c>
      <c r="G328" s="115">
        <f>E328/F328</f>
        <v>0.83295019157088124</v>
      </c>
    </row>
    <row r="329" spans="1:7" x14ac:dyDescent="0.25">
      <c r="A329" s="26" t="s">
        <v>23</v>
      </c>
      <c r="B329" s="7" t="s">
        <v>23</v>
      </c>
      <c r="C329" s="8" t="s">
        <v>456</v>
      </c>
      <c r="D329" s="48">
        <v>126</v>
      </c>
      <c r="E329" s="119">
        <v>612</v>
      </c>
      <c r="F329" s="10">
        <f>SUM(D329:E329)</f>
        <v>738</v>
      </c>
      <c r="G329" s="115">
        <f>E329/F329</f>
        <v>0.82926829268292679</v>
      </c>
    </row>
    <row r="330" spans="1:7" x14ac:dyDescent="0.25">
      <c r="A330" s="26" t="s">
        <v>12</v>
      </c>
      <c r="B330" s="7" t="s">
        <v>12</v>
      </c>
      <c r="C330" s="8" t="s">
        <v>199</v>
      </c>
      <c r="D330" s="48">
        <v>95</v>
      </c>
      <c r="E330" s="119">
        <v>458</v>
      </c>
      <c r="F330" s="10">
        <f>SUM(D330:E330)</f>
        <v>553</v>
      </c>
      <c r="G330" s="115">
        <f>E330/F330</f>
        <v>0.82820976491862563</v>
      </c>
    </row>
    <row r="331" spans="1:7" x14ac:dyDescent="0.25">
      <c r="A331" s="26" t="s">
        <v>12</v>
      </c>
      <c r="B331" s="7" t="s">
        <v>12</v>
      </c>
      <c r="C331" s="8" t="s">
        <v>197</v>
      </c>
      <c r="D331" s="48">
        <v>329</v>
      </c>
      <c r="E331" s="119">
        <v>1448</v>
      </c>
      <c r="F331" s="10">
        <f>SUM(D331:E331)</f>
        <v>1777</v>
      </c>
      <c r="G331" s="115">
        <f>E331/F331</f>
        <v>0.81485649971862695</v>
      </c>
    </row>
    <row r="332" spans="1:7" x14ac:dyDescent="0.25">
      <c r="A332" s="26" t="s">
        <v>22</v>
      </c>
      <c r="B332" s="7" t="s">
        <v>429</v>
      </c>
      <c r="C332" s="8" t="s">
        <v>431</v>
      </c>
      <c r="D332" s="48">
        <v>60</v>
      </c>
      <c r="E332" s="119">
        <v>263</v>
      </c>
      <c r="F332" s="10">
        <f>SUM(D332:E332)</f>
        <v>323</v>
      </c>
      <c r="G332" s="115">
        <f>E332/F332</f>
        <v>0.81424148606811142</v>
      </c>
    </row>
    <row r="333" spans="1:7" x14ac:dyDescent="0.25">
      <c r="A333" s="26" t="s">
        <v>7</v>
      </c>
      <c r="B333" s="7" t="s">
        <v>54</v>
      </c>
      <c r="C333" s="8" t="s">
        <v>56</v>
      </c>
      <c r="D333" s="48">
        <v>37</v>
      </c>
      <c r="E333" s="119">
        <v>161</v>
      </c>
      <c r="F333" s="10">
        <f>SUM(D333:E333)</f>
        <v>198</v>
      </c>
      <c r="G333" s="115">
        <f>E333/F333</f>
        <v>0.81313131313131315</v>
      </c>
    </row>
    <row r="334" spans="1:7" x14ac:dyDescent="0.25">
      <c r="A334" s="26" t="s">
        <v>22</v>
      </c>
      <c r="B334" s="7" t="s">
        <v>432</v>
      </c>
      <c r="C334" s="8" t="s">
        <v>433</v>
      </c>
      <c r="D334" s="48">
        <v>203</v>
      </c>
      <c r="E334" s="119">
        <v>878</v>
      </c>
      <c r="F334" s="10">
        <f>SUM(D334:E334)</f>
        <v>1081</v>
      </c>
      <c r="G334" s="115">
        <f>E334/F334</f>
        <v>0.81221091581868643</v>
      </c>
    </row>
    <row r="335" spans="1:7" x14ac:dyDescent="0.25">
      <c r="A335" s="26" t="s">
        <v>22</v>
      </c>
      <c r="B335" s="7" t="s">
        <v>22</v>
      </c>
      <c r="C335" s="8" t="s">
        <v>441</v>
      </c>
      <c r="D335" s="48">
        <v>130</v>
      </c>
      <c r="E335" s="119">
        <v>554</v>
      </c>
      <c r="F335" s="10">
        <f>SUM(D335:E335)</f>
        <v>684</v>
      </c>
      <c r="G335" s="115">
        <f>E335/F335</f>
        <v>0.8099415204678363</v>
      </c>
    </row>
    <row r="336" spans="1:7" x14ac:dyDescent="0.25">
      <c r="A336" s="26" t="s">
        <v>23</v>
      </c>
      <c r="B336" s="7" t="s">
        <v>451</v>
      </c>
      <c r="C336" s="8" t="s">
        <v>453</v>
      </c>
      <c r="D336" s="48">
        <v>20</v>
      </c>
      <c r="E336" s="119">
        <v>84</v>
      </c>
      <c r="F336" s="10">
        <f>SUM(D336:E336)</f>
        <v>104</v>
      </c>
      <c r="G336" s="115">
        <f>E336/F336</f>
        <v>0.80769230769230771</v>
      </c>
    </row>
    <row r="337" spans="1:7" x14ac:dyDescent="0.25">
      <c r="A337" s="26" t="s">
        <v>26</v>
      </c>
      <c r="B337" s="7" t="s">
        <v>528</v>
      </c>
      <c r="C337" s="8" t="s">
        <v>531</v>
      </c>
      <c r="D337" s="48">
        <v>203</v>
      </c>
      <c r="E337" s="119">
        <v>843</v>
      </c>
      <c r="F337" s="10">
        <f>SUM(D337:E337)</f>
        <v>1046</v>
      </c>
      <c r="G337" s="115">
        <f>E337/F337</f>
        <v>0.8059273422562141</v>
      </c>
    </row>
    <row r="338" spans="1:7" x14ac:dyDescent="0.25">
      <c r="A338" s="26" t="s">
        <v>13</v>
      </c>
      <c r="B338" s="7" t="s">
        <v>224</v>
      </c>
      <c r="C338" s="8" t="s">
        <v>226</v>
      </c>
      <c r="D338" s="48">
        <v>177</v>
      </c>
      <c r="E338" s="119">
        <v>716</v>
      </c>
      <c r="F338" s="10">
        <f>SUM(D338:E338)</f>
        <v>893</v>
      </c>
      <c r="G338" s="115">
        <f>E338/F338</f>
        <v>0.80179171332586785</v>
      </c>
    </row>
    <row r="339" spans="1:7" x14ac:dyDescent="0.25">
      <c r="A339" s="26" t="s">
        <v>12</v>
      </c>
      <c r="B339" s="7" t="s">
        <v>12</v>
      </c>
      <c r="C339" s="8" t="s">
        <v>196</v>
      </c>
      <c r="D339" s="48">
        <v>142</v>
      </c>
      <c r="E339" s="119">
        <v>574</v>
      </c>
      <c r="F339" s="10">
        <f>SUM(D339:E339)</f>
        <v>716</v>
      </c>
      <c r="G339" s="115">
        <f>E339/F339</f>
        <v>0.8016759776536313</v>
      </c>
    </row>
    <row r="340" spans="1:7" x14ac:dyDescent="0.25">
      <c r="A340" s="26" t="s">
        <v>12</v>
      </c>
      <c r="B340" s="7" t="s">
        <v>204</v>
      </c>
      <c r="C340" s="8" t="s">
        <v>208</v>
      </c>
      <c r="D340" s="48">
        <v>206</v>
      </c>
      <c r="E340" s="119">
        <v>817</v>
      </c>
      <c r="F340" s="10">
        <f>SUM(D340:E340)</f>
        <v>1023</v>
      </c>
      <c r="G340" s="115">
        <f>E340/F340</f>
        <v>0.79863147605083085</v>
      </c>
    </row>
    <row r="341" spans="1:7" x14ac:dyDescent="0.25">
      <c r="A341" s="26" t="s">
        <v>25</v>
      </c>
      <c r="B341" s="7" t="s">
        <v>514</v>
      </c>
      <c r="C341" s="8" t="s">
        <v>516</v>
      </c>
      <c r="D341" s="48">
        <v>152</v>
      </c>
      <c r="E341" s="119">
        <v>589</v>
      </c>
      <c r="F341" s="10">
        <f>SUM(D341:E341)</f>
        <v>741</v>
      </c>
      <c r="G341" s="115">
        <f>E341/F341</f>
        <v>0.79487179487179482</v>
      </c>
    </row>
    <row r="342" spans="1:7" x14ac:dyDescent="0.25">
      <c r="A342" s="26" t="s">
        <v>26</v>
      </c>
      <c r="B342" s="7" t="s">
        <v>523</v>
      </c>
      <c r="C342" s="8" t="s">
        <v>524</v>
      </c>
      <c r="D342" s="48">
        <v>222</v>
      </c>
      <c r="E342" s="119">
        <v>851</v>
      </c>
      <c r="F342" s="10">
        <f>SUM(D342:E342)</f>
        <v>1073</v>
      </c>
      <c r="G342" s="115">
        <f>E342/F342</f>
        <v>0.7931034482758621</v>
      </c>
    </row>
    <row r="343" spans="1:7" x14ac:dyDescent="0.25">
      <c r="A343" s="26" t="s">
        <v>16</v>
      </c>
      <c r="B343" s="7" t="s">
        <v>292</v>
      </c>
      <c r="C343" s="8" t="s">
        <v>293</v>
      </c>
      <c r="D343" s="48">
        <v>66</v>
      </c>
      <c r="E343" s="119">
        <v>250</v>
      </c>
      <c r="F343" s="10">
        <f>SUM(D343:E343)</f>
        <v>316</v>
      </c>
      <c r="G343" s="115">
        <f>E343/F343</f>
        <v>0.79113924050632911</v>
      </c>
    </row>
    <row r="344" spans="1:7" x14ac:dyDescent="0.25">
      <c r="A344" s="26" t="s">
        <v>20</v>
      </c>
      <c r="B344" s="7" t="s">
        <v>373</v>
      </c>
      <c r="C344" s="8" t="s">
        <v>375</v>
      </c>
      <c r="D344" s="48">
        <v>14</v>
      </c>
      <c r="E344" s="119">
        <v>52</v>
      </c>
      <c r="F344" s="10">
        <f>SUM(D344:E344)</f>
        <v>66</v>
      </c>
      <c r="G344" s="115">
        <f>E344/F344</f>
        <v>0.78787878787878785</v>
      </c>
    </row>
    <row r="345" spans="1:7" x14ac:dyDescent="0.25">
      <c r="A345" s="26" t="s">
        <v>16</v>
      </c>
      <c r="B345" s="7" t="s">
        <v>16</v>
      </c>
      <c r="C345" s="8" t="s">
        <v>277</v>
      </c>
      <c r="D345" s="48">
        <v>116</v>
      </c>
      <c r="E345" s="119">
        <v>430</v>
      </c>
      <c r="F345" s="10">
        <f>SUM(D345:E345)</f>
        <v>546</v>
      </c>
      <c r="G345" s="115">
        <f>E345/F345</f>
        <v>0.78754578754578752</v>
      </c>
    </row>
    <row r="346" spans="1:7" x14ac:dyDescent="0.25">
      <c r="A346" s="26" t="s">
        <v>14</v>
      </c>
      <c r="B346" s="7" t="s">
        <v>233</v>
      </c>
      <c r="C346" s="8" t="s">
        <v>235</v>
      </c>
      <c r="D346" s="48">
        <v>114</v>
      </c>
      <c r="E346" s="119">
        <v>414</v>
      </c>
      <c r="F346" s="10">
        <f>SUM(D346:E346)</f>
        <v>528</v>
      </c>
      <c r="G346" s="115">
        <f>E346/F346</f>
        <v>0.78409090909090906</v>
      </c>
    </row>
    <row r="347" spans="1:7" x14ac:dyDescent="0.25">
      <c r="A347" s="26" t="s">
        <v>9</v>
      </c>
      <c r="B347" s="7" t="s">
        <v>113</v>
      </c>
      <c r="C347" s="8" t="s">
        <v>115</v>
      </c>
      <c r="D347" s="48">
        <v>33</v>
      </c>
      <c r="E347" s="119">
        <v>117</v>
      </c>
      <c r="F347" s="10">
        <f>SUM(D347:E347)</f>
        <v>150</v>
      </c>
      <c r="G347" s="115">
        <f>E347/F347</f>
        <v>0.78</v>
      </c>
    </row>
    <row r="348" spans="1:7" x14ac:dyDescent="0.25">
      <c r="A348" s="26" t="s">
        <v>17</v>
      </c>
      <c r="B348" s="7" t="s">
        <v>302</v>
      </c>
      <c r="C348" s="8" t="s">
        <v>303</v>
      </c>
      <c r="D348" s="48">
        <v>354</v>
      </c>
      <c r="E348" s="119">
        <v>1233</v>
      </c>
      <c r="F348" s="10">
        <f>SUM(D348:E348)</f>
        <v>1587</v>
      </c>
      <c r="G348" s="115">
        <f>E348/F348</f>
        <v>0.77693761814744799</v>
      </c>
    </row>
    <row r="349" spans="1:7" x14ac:dyDescent="0.25">
      <c r="A349" s="26" t="s">
        <v>17</v>
      </c>
      <c r="B349" s="7" t="s">
        <v>307</v>
      </c>
      <c r="C349" s="8" t="s">
        <v>308</v>
      </c>
      <c r="D349" s="48">
        <v>131</v>
      </c>
      <c r="E349" s="119">
        <v>454</v>
      </c>
      <c r="F349" s="10">
        <f>SUM(D349:E349)</f>
        <v>585</v>
      </c>
      <c r="G349" s="115">
        <f>E349/F349</f>
        <v>0.77606837606837609</v>
      </c>
    </row>
    <row r="350" spans="1:7" x14ac:dyDescent="0.25">
      <c r="A350" s="26" t="s">
        <v>16</v>
      </c>
      <c r="B350" s="7" t="s">
        <v>292</v>
      </c>
      <c r="C350" s="8" t="s">
        <v>294</v>
      </c>
      <c r="D350" s="48">
        <v>97</v>
      </c>
      <c r="E350" s="119">
        <v>324</v>
      </c>
      <c r="F350" s="10">
        <f>SUM(D350:E350)</f>
        <v>421</v>
      </c>
      <c r="G350" s="115">
        <f>E350/F350</f>
        <v>0.76959619952494063</v>
      </c>
    </row>
    <row r="351" spans="1:7" x14ac:dyDescent="0.25">
      <c r="A351" s="26" t="s">
        <v>16</v>
      </c>
      <c r="B351" s="7" t="s">
        <v>283</v>
      </c>
      <c r="C351" s="8" t="s">
        <v>284</v>
      </c>
      <c r="D351" s="48">
        <v>37</v>
      </c>
      <c r="E351" s="119">
        <v>121</v>
      </c>
      <c r="F351" s="10">
        <f>SUM(D351:E351)</f>
        <v>158</v>
      </c>
      <c r="G351" s="115">
        <f>E351/F351</f>
        <v>0.76582278481012656</v>
      </c>
    </row>
    <row r="352" spans="1:7" x14ac:dyDescent="0.25">
      <c r="A352" s="26" t="s">
        <v>13</v>
      </c>
      <c r="B352" s="7" t="s">
        <v>224</v>
      </c>
      <c r="C352" s="8" t="s">
        <v>225</v>
      </c>
      <c r="D352" s="48">
        <v>81</v>
      </c>
      <c r="E352" s="119">
        <v>261</v>
      </c>
      <c r="F352" s="10">
        <f>SUM(D352:E352)</f>
        <v>342</v>
      </c>
      <c r="G352" s="115">
        <f>E352/F352</f>
        <v>0.76315789473684215</v>
      </c>
    </row>
    <row r="353" spans="1:7" x14ac:dyDescent="0.25">
      <c r="A353" s="26" t="s">
        <v>16</v>
      </c>
      <c r="B353" s="7" t="s">
        <v>292</v>
      </c>
      <c r="C353" s="8" t="s">
        <v>295</v>
      </c>
      <c r="D353" s="48">
        <v>121</v>
      </c>
      <c r="E353" s="119">
        <v>386</v>
      </c>
      <c r="F353" s="10">
        <f>SUM(D353:E353)</f>
        <v>507</v>
      </c>
      <c r="G353" s="115">
        <f>E353/F353</f>
        <v>0.76134122287968442</v>
      </c>
    </row>
    <row r="354" spans="1:7" x14ac:dyDescent="0.25">
      <c r="A354" s="26" t="s">
        <v>26</v>
      </c>
      <c r="B354" s="7" t="s">
        <v>26</v>
      </c>
      <c r="C354" s="8" t="s">
        <v>532</v>
      </c>
      <c r="D354" s="48">
        <v>69</v>
      </c>
      <c r="E354" s="119">
        <v>215</v>
      </c>
      <c r="F354" s="10">
        <f>SUM(D354:E354)</f>
        <v>284</v>
      </c>
      <c r="G354" s="115">
        <f>E354/F354</f>
        <v>0.75704225352112675</v>
      </c>
    </row>
    <row r="355" spans="1:7" x14ac:dyDescent="0.25">
      <c r="A355" s="26" t="s">
        <v>23</v>
      </c>
      <c r="B355" s="7" t="s">
        <v>443</v>
      </c>
      <c r="C355" s="8" t="s">
        <v>445</v>
      </c>
      <c r="D355" s="48">
        <v>62</v>
      </c>
      <c r="E355" s="119">
        <v>193</v>
      </c>
      <c r="F355" s="10">
        <f>SUM(D355:E355)</f>
        <v>255</v>
      </c>
      <c r="G355" s="115">
        <f>E355/F355</f>
        <v>0.75686274509803919</v>
      </c>
    </row>
    <row r="356" spans="1:7" x14ac:dyDescent="0.25">
      <c r="A356" s="26" t="s">
        <v>8</v>
      </c>
      <c r="B356" s="7" t="s">
        <v>89</v>
      </c>
      <c r="C356" s="8" t="s">
        <v>90</v>
      </c>
      <c r="D356" s="48">
        <v>57</v>
      </c>
      <c r="E356" s="119">
        <v>177</v>
      </c>
      <c r="F356" s="10">
        <f>SUM(D356:E356)</f>
        <v>234</v>
      </c>
      <c r="G356" s="115">
        <f>E356/F356</f>
        <v>0.75641025641025639</v>
      </c>
    </row>
    <row r="357" spans="1:7" x14ac:dyDescent="0.25">
      <c r="A357" s="26" t="s">
        <v>9</v>
      </c>
      <c r="B357" s="7" t="s">
        <v>138</v>
      </c>
      <c r="C357" s="8" t="s">
        <v>545</v>
      </c>
      <c r="D357" s="48">
        <v>175</v>
      </c>
      <c r="E357" s="119">
        <v>533</v>
      </c>
      <c r="F357" s="10">
        <f>SUM(D357:E357)</f>
        <v>708</v>
      </c>
      <c r="G357" s="115">
        <f>E357/F357</f>
        <v>0.75282485875706218</v>
      </c>
    </row>
    <row r="358" spans="1:7" x14ac:dyDescent="0.25">
      <c r="A358" s="26" t="s">
        <v>19</v>
      </c>
      <c r="B358" s="7" t="s">
        <v>333</v>
      </c>
      <c r="C358" s="8" t="s">
        <v>336</v>
      </c>
      <c r="D358" s="48">
        <v>23</v>
      </c>
      <c r="E358" s="119">
        <v>70</v>
      </c>
      <c r="F358" s="10">
        <f>SUM(D358:E358)</f>
        <v>93</v>
      </c>
      <c r="G358" s="115">
        <f>E358/F358</f>
        <v>0.75268817204301075</v>
      </c>
    </row>
    <row r="359" spans="1:7" x14ac:dyDescent="0.25">
      <c r="A359" s="26" t="s">
        <v>22</v>
      </c>
      <c r="B359" s="7" t="s">
        <v>432</v>
      </c>
      <c r="C359" s="8" t="s">
        <v>435</v>
      </c>
      <c r="D359" s="48">
        <v>210</v>
      </c>
      <c r="E359" s="119">
        <v>618</v>
      </c>
      <c r="F359" s="10">
        <f>SUM(D359:E359)</f>
        <v>828</v>
      </c>
      <c r="G359" s="115">
        <f>E359/F359</f>
        <v>0.74637681159420288</v>
      </c>
    </row>
    <row r="360" spans="1:7" x14ac:dyDescent="0.25">
      <c r="A360" s="26" t="s">
        <v>6</v>
      </c>
      <c r="B360" s="7" t="s">
        <v>6</v>
      </c>
      <c r="C360" s="8" t="s">
        <v>31</v>
      </c>
      <c r="D360" s="48">
        <v>17</v>
      </c>
      <c r="E360" s="119">
        <v>50</v>
      </c>
      <c r="F360" s="10">
        <f>SUM(D360:E360)</f>
        <v>67</v>
      </c>
      <c r="G360" s="115">
        <f>E360/F360</f>
        <v>0.74626865671641796</v>
      </c>
    </row>
    <row r="361" spans="1:7" x14ac:dyDescent="0.25">
      <c r="A361" s="26" t="s">
        <v>16</v>
      </c>
      <c r="B361" s="7" t="s">
        <v>279</v>
      </c>
      <c r="C361" s="8" t="s">
        <v>280</v>
      </c>
      <c r="D361" s="48">
        <v>138</v>
      </c>
      <c r="E361" s="119">
        <v>405</v>
      </c>
      <c r="F361" s="10">
        <f>SUM(D361:E361)</f>
        <v>543</v>
      </c>
      <c r="G361" s="115">
        <f>E361/F361</f>
        <v>0.7458563535911602</v>
      </c>
    </row>
    <row r="362" spans="1:7" x14ac:dyDescent="0.25">
      <c r="A362" s="26" t="s">
        <v>9</v>
      </c>
      <c r="B362" s="7" t="s">
        <v>119</v>
      </c>
      <c r="C362" s="8" t="s">
        <v>121</v>
      </c>
      <c r="D362" s="48">
        <v>15</v>
      </c>
      <c r="E362" s="119">
        <v>44</v>
      </c>
      <c r="F362" s="10">
        <f>SUM(D362:E362)</f>
        <v>59</v>
      </c>
      <c r="G362" s="115">
        <f>E362/F362</f>
        <v>0.74576271186440679</v>
      </c>
    </row>
    <row r="363" spans="1:7" x14ac:dyDescent="0.25">
      <c r="A363" s="26" t="s">
        <v>25</v>
      </c>
      <c r="B363" s="7" t="s">
        <v>514</v>
      </c>
      <c r="C363" s="8" t="s">
        <v>515</v>
      </c>
      <c r="D363" s="48">
        <v>100</v>
      </c>
      <c r="E363" s="119">
        <v>292</v>
      </c>
      <c r="F363" s="10">
        <f>SUM(D363:E363)</f>
        <v>392</v>
      </c>
      <c r="G363" s="115">
        <f>E363/F363</f>
        <v>0.74489795918367352</v>
      </c>
    </row>
    <row r="364" spans="1:7" x14ac:dyDescent="0.25">
      <c r="A364" s="26" t="s">
        <v>23</v>
      </c>
      <c r="B364" s="7" t="s">
        <v>443</v>
      </c>
      <c r="C364" s="8" t="s">
        <v>444</v>
      </c>
      <c r="D364" s="48">
        <v>130</v>
      </c>
      <c r="E364" s="119">
        <v>374</v>
      </c>
      <c r="F364" s="10">
        <f>SUM(D364:E364)</f>
        <v>504</v>
      </c>
      <c r="G364" s="115">
        <f>E364/F364</f>
        <v>0.74206349206349209</v>
      </c>
    </row>
    <row r="365" spans="1:7" x14ac:dyDescent="0.25">
      <c r="A365" s="26" t="s">
        <v>10</v>
      </c>
      <c r="B365" s="7" t="s">
        <v>168</v>
      </c>
      <c r="C365" s="8" t="s">
        <v>171</v>
      </c>
      <c r="D365" s="48">
        <v>121</v>
      </c>
      <c r="E365" s="119">
        <v>343</v>
      </c>
      <c r="F365" s="10">
        <f>SUM(D365:E365)</f>
        <v>464</v>
      </c>
      <c r="G365" s="115">
        <f>E365/F365</f>
        <v>0.73922413793103448</v>
      </c>
    </row>
    <row r="366" spans="1:7" x14ac:dyDescent="0.25">
      <c r="A366" s="26" t="s">
        <v>16</v>
      </c>
      <c r="B366" s="7" t="s">
        <v>16</v>
      </c>
      <c r="C366" s="8" t="s">
        <v>278</v>
      </c>
      <c r="D366" s="48">
        <v>230</v>
      </c>
      <c r="E366" s="119">
        <v>646</v>
      </c>
      <c r="F366" s="10">
        <f>SUM(D366:E366)</f>
        <v>876</v>
      </c>
      <c r="G366" s="115">
        <f>E366/F366</f>
        <v>0.73744292237442921</v>
      </c>
    </row>
    <row r="367" spans="1:7" x14ac:dyDescent="0.25">
      <c r="A367" s="26" t="s">
        <v>7</v>
      </c>
      <c r="B367" s="7" t="s">
        <v>61</v>
      </c>
      <c r="C367" s="8" t="s">
        <v>63</v>
      </c>
      <c r="D367" s="48">
        <v>71</v>
      </c>
      <c r="E367" s="119">
        <v>198</v>
      </c>
      <c r="F367" s="10">
        <f>SUM(D367:E367)</f>
        <v>269</v>
      </c>
      <c r="G367" s="115">
        <f>E367/F367</f>
        <v>0.73605947955390338</v>
      </c>
    </row>
    <row r="368" spans="1:7" x14ac:dyDescent="0.25">
      <c r="A368" s="26" t="s">
        <v>7</v>
      </c>
      <c r="B368" s="7" t="s">
        <v>45</v>
      </c>
      <c r="C368" s="8" t="s">
        <v>47</v>
      </c>
      <c r="D368" s="48">
        <v>168</v>
      </c>
      <c r="E368" s="119">
        <v>468</v>
      </c>
      <c r="F368" s="10">
        <f>SUM(D368:E368)</f>
        <v>636</v>
      </c>
      <c r="G368" s="115">
        <f>E368/F368</f>
        <v>0.73584905660377353</v>
      </c>
    </row>
    <row r="369" spans="1:7" x14ac:dyDescent="0.25">
      <c r="A369" s="26" t="s">
        <v>25</v>
      </c>
      <c r="B369" s="7" t="s">
        <v>501</v>
      </c>
      <c r="C369" s="8" t="s">
        <v>503</v>
      </c>
      <c r="D369" s="48">
        <v>99</v>
      </c>
      <c r="E369" s="119">
        <v>274</v>
      </c>
      <c r="F369" s="10">
        <f>SUM(D369:E369)</f>
        <v>373</v>
      </c>
      <c r="G369" s="115">
        <f>E369/F369</f>
        <v>0.73458445040214482</v>
      </c>
    </row>
    <row r="370" spans="1:7" x14ac:dyDescent="0.25">
      <c r="A370" s="26" t="s">
        <v>9</v>
      </c>
      <c r="B370" s="7" t="s">
        <v>9</v>
      </c>
      <c r="C370" s="8" t="s">
        <v>126</v>
      </c>
      <c r="D370" s="48">
        <v>8</v>
      </c>
      <c r="E370" s="119">
        <v>21</v>
      </c>
      <c r="F370" s="10">
        <f>SUM(D370:E370)</f>
        <v>29</v>
      </c>
      <c r="G370" s="115">
        <f>E370/F370</f>
        <v>0.72413793103448276</v>
      </c>
    </row>
    <row r="371" spans="1:7" x14ac:dyDescent="0.25">
      <c r="A371" s="26" t="s">
        <v>10</v>
      </c>
      <c r="B371" s="7" t="s">
        <v>159</v>
      </c>
      <c r="C371" s="8" t="s">
        <v>161</v>
      </c>
      <c r="D371" s="48">
        <v>426</v>
      </c>
      <c r="E371" s="119">
        <v>1108</v>
      </c>
      <c r="F371" s="10">
        <f>SUM(D371:E371)</f>
        <v>1534</v>
      </c>
      <c r="G371" s="115">
        <f>E371/F371</f>
        <v>0.72229465449804431</v>
      </c>
    </row>
    <row r="372" spans="1:7" x14ac:dyDescent="0.25">
      <c r="A372" s="26" t="s">
        <v>16</v>
      </c>
      <c r="B372" s="7" t="s">
        <v>268</v>
      </c>
      <c r="C372" s="8" t="s">
        <v>271</v>
      </c>
      <c r="D372" s="48">
        <v>284</v>
      </c>
      <c r="E372" s="119">
        <v>732</v>
      </c>
      <c r="F372" s="10">
        <f>SUM(D372:E372)</f>
        <v>1016</v>
      </c>
      <c r="G372" s="115">
        <f>E372/F372</f>
        <v>0.72047244094488194</v>
      </c>
    </row>
    <row r="373" spans="1:7" x14ac:dyDescent="0.25">
      <c r="A373" s="26" t="s">
        <v>16</v>
      </c>
      <c r="B373" s="7" t="s">
        <v>268</v>
      </c>
      <c r="C373" s="8" t="s">
        <v>273</v>
      </c>
      <c r="D373" s="48">
        <v>67</v>
      </c>
      <c r="E373" s="119">
        <v>171</v>
      </c>
      <c r="F373" s="10">
        <f>SUM(D373:E373)</f>
        <v>238</v>
      </c>
      <c r="G373" s="115">
        <f>E373/F373</f>
        <v>0.71848739495798319</v>
      </c>
    </row>
    <row r="374" spans="1:7" x14ac:dyDescent="0.25">
      <c r="A374" s="26" t="s">
        <v>10</v>
      </c>
      <c r="B374" s="7" t="s">
        <v>172</v>
      </c>
      <c r="C374" s="8" t="s">
        <v>173</v>
      </c>
      <c r="D374" s="48">
        <v>34</v>
      </c>
      <c r="E374" s="119">
        <v>86</v>
      </c>
      <c r="F374" s="10">
        <f>SUM(D374:E374)</f>
        <v>120</v>
      </c>
      <c r="G374" s="115">
        <f>E374/F374</f>
        <v>0.71666666666666667</v>
      </c>
    </row>
    <row r="375" spans="1:7" x14ac:dyDescent="0.25">
      <c r="A375" s="26" t="s">
        <v>13</v>
      </c>
      <c r="B375" s="7" t="s">
        <v>219</v>
      </c>
      <c r="C375" s="8" t="s">
        <v>220</v>
      </c>
      <c r="D375" s="48">
        <v>440</v>
      </c>
      <c r="E375" s="119">
        <v>1107</v>
      </c>
      <c r="F375" s="10">
        <f>SUM(D375:E375)</f>
        <v>1547</v>
      </c>
      <c r="G375" s="115">
        <f>E375/F375</f>
        <v>0.71557853910795088</v>
      </c>
    </row>
    <row r="376" spans="1:7" x14ac:dyDescent="0.25">
      <c r="A376" s="26" t="s">
        <v>20</v>
      </c>
      <c r="B376" s="7" t="s">
        <v>20</v>
      </c>
      <c r="C376" s="8" t="s">
        <v>382</v>
      </c>
      <c r="D376" s="48">
        <v>25</v>
      </c>
      <c r="E376" s="119">
        <v>62</v>
      </c>
      <c r="F376" s="10">
        <f>SUM(D376:E376)</f>
        <v>87</v>
      </c>
      <c r="G376" s="115">
        <f>E376/F376</f>
        <v>0.71264367816091956</v>
      </c>
    </row>
    <row r="377" spans="1:7" x14ac:dyDescent="0.25">
      <c r="A377" s="26" t="s">
        <v>16</v>
      </c>
      <c r="B377" s="7" t="s">
        <v>279</v>
      </c>
      <c r="C377" s="8" t="s">
        <v>281</v>
      </c>
      <c r="D377" s="48">
        <v>147</v>
      </c>
      <c r="E377" s="119">
        <v>363</v>
      </c>
      <c r="F377" s="10">
        <f>SUM(D377:E377)</f>
        <v>510</v>
      </c>
      <c r="G377" s="115">
        <f>E377/F377</f>
        <v>0.71176470588235297</v>
      </c>
    </row>
    <row r="378" spans="1:7" x14ac:dyDescent="0.25">
      <c r="A378" s="26" t="s">
        <v>22</v>
      </c>
      <c r="B378" s="7" t="s">
        <v>429</v>
      </c>
      <c r="C378" s="8" t="s">
        <v>430</v>
      </c>
      <c r="D378" s="48">
        <v>120</v>
      </c>
      <c r="E378" s="119">
        <v>296</v>
      </c>
      <c r="F378" s="10">
        <f>SUM(D378:E378)</f>
        <v>416</v>
      </c>
      <c r="G378" s="115">
        <f>E378/F378</f>
        <v>0.71153846153846156</v>
      </c>
    </row>
    <row r="379" spans="1:7" x14ac:dyDescent="0.25">
      <c r="A379" s="26" t="s">
        <v>8</v>
      </c>
      <c r="B379" s="7" t="s">
        <v>89</v>
      </c>
      <c r="C379" s="8" t="s">
        <v>91</v>
      </c>
      <c r="D379" s="48">
        <v>74</v>
      </c>
      <c r="E379" s="119">
        <v>182</v>
      </c>
      <c r="F379" s="10">
        <f>SUM(D379:E379)</f>
        <v>256</v>
      </c>
      <c r="G379" s="115">
        <f>E379/F379</f>
        <v>0.7109375</v>
      </c>
    </row>
    <row r="380" spans="1:7" x14ac:dyDescent="0.25">
      <c r="A380" s="26" t="s">
        <v>13</v>
      </c>
      <c r="B380" s="7" t="s">
        <v>219</v>
      </c>
      <c r="C380" s="8" t="s">
        <v>221</v>
      </c>
      <c r="D380" s="48">
        <v>190</v>
      </c>
      <c r="E380" s="119">
        <v>460</v>
      </c>
      <c r="F380" s="10">
        <f>SUM(D380:E380)</f>
        <v>650</v>
      </c>
      <c r="G380" s="115">
        <f>E380/F380</f>
        <v>0.70769230769230773</v>
      </c>
    </row>
    <row r="381" spans="1:7" x14ac:dyDescent="0.25">
      <c r="A381" s="26" t="s">
        <v>22</v>
      </c>
      <c r="B381" s="7" t="s">
        <v>22</v>
      </c>
      <c r="C381" s="8" t="s">
        <v>440</v>
      </c>
      <c r="D381" s="48">
        <v>150</v>
      </c>
      <c r="E381" s="119">
        <v>359</v>
      </c>
      <c r="F381" s="10">
        <f>SUM(D381:E381)</f>
        <v>509</v>
      </c>
      <c r="G381" s="115">
        <f>E381/F381</f>
        <v>0.7053045186640472</v>
      </c>
    </row>
    <row r="382" spans="1:7" x14ac:dyDescent="0.25">
      <c r="A382" s="26" t="s">
        <v>10</v>
      </c>
      <c r="B382" s="7" t="s">
        <v>163</v>
      </c>
      <c r="C382" s="8" t="s">
        <v>167</v>
      </c>
      <c r="D382" s="48">
        <v>203</v>
      </c>
      <c r="E382" s="119">
        <v>483</v>
      </c>
      <c r="F382" s="10">
        <f>SUM(D382:E382)</f>
        <v>686</v>
      </c>
      <c r="G382" s="115">
        <f>E382/F382</f>
        <v>0.70408163265306123</v>
      </c>
    </row>
    <row r="383" spans="1:7" x14ac:dyDescent="0.25">
      <c r="A383" s="26" t="s">
        <v>14</v>
      </c>
      <c r="B383" s="7" t="s">
        <v>233</v>
      </c>
      <c r="C383" s="8" t="s">
        <v>236</v>
      </c>
      <c r="D383" s="48">
        <v>279</v>
      </c>
      <c r="E383" s="119">
        <v>650</v>
      </c>
      <c r="F383" s="10">
        <f>SUM(D383:E383)</f>
        <v>929</v>
      </c>
      <c r="G383" s="115">
        <f>E383/F383</f>
        <v>0.69967707212055974</v>
      </c>
    </row>
    <row r="384" spans="1:7" x14ac:dyDescent="0.25">
      <c r="A384" s="26" t="s">
        <v>16</v>
      </c>
      <c r="B384" s="7" t="s">
        <v>16</v>
      </c>
      <c r="C384" s="8" t="s">
        <v>275</v>
      </c>
      <c r="D384" s="48">
        <v>31</v>
      </c>
      <c r="E384" s="119">
        <v>72</v>
      </c>
      <c r="F384" s="10">
        <f>SUM(D384:E384)</f>
        <v>103</v>
      </c>
      <c r="G384" s="115">
        <f>E384/F384</f>
        <v>0.69902912621359226</v>
      </c>
    </row>
    <row r="385" spans="1:7" x14ac:dyDescent="0.25">
      <c r="A385" s="26" t="s">
        <v>10</v>
      </c>
      <c r="B385" s="7" t="s">
        <v>10</v>
      </c>
      <c r="C385" s="8" t="s">
        <v>157</v>
      </c>
      <c r="D385" s="48">
        <v>62</v>
      </c>
      <c r="E385" s="119">
        <v>144</v>
      </c>
      <c r="F385" s="10">
        <f>SUM(D385:E385)</f>
        <v>206</v>
      </c>
      <c r="G385" s="115">
        <f>E385/F385</f>
        <v>0.69902912621359226</v>
      </c>
    </row>
    <row r="386" spans="1:7" x14ac:dyDescent="0.25">
      <c r="A386" s="26" t="s">
        <v>10</v>
      </c>
      <c r="B386" s="7" t="s">
        <v>10</v>
      </c>
      <c r="C386" s="8" t="s">
        <v>155</v>
      </c>
      <c r="D386" s="48">
        <v>49</v>
      </c>
      <c r="E386" s="119">
        <v>112</v>
      </c>
      <c r="F386" s="10">
        <f>SUM(D386:E386)</f>
        <v>161</v>
      </c>
      <c r="G386" s="115">
        <f>E386/F386</f>
        <v>0.69565217391304346</v>
      </c>
    </row>
    <row r="387" spans="1:7" x14ac:dyDescent="0.25">
      <c r="A387" s="26" t="s">
        <v>16</v>
      </c>
      <c r="B387" s="7" t="s">
        <v>16</v>
      </c>
      <c r="C387" s="8" t="s">
        <v>276</v>
      </c>
      <c r="D387" s="48">
        <v>31</v>
      </c>
      <c r="E387" s="119">
        <v>70</v>
      </c>
      <c r="F387" s="10">
        <f>SUM(D387:E387)</f>
        <v>101</v>
      </c>
      <c r="G387" s="115">
        <f>E387/F387</f>
        <v>0.69306930693069302</v>
      </c>
    </row>
    <row r="388" spans="1:7" x14ac:dyDescent="0.25">
      <c r="A388" s="26" t="s">
        <v>10</v>
      </c>
      <c r="B388" s="7" t="s">
        <v>151</v>
      </c>
      <c r="C388" s="8" t="s">
        <v>153</v>
      </c>
      <c r="D388" s="48">
        <v>64</v>
      </c>
      <c r="E388" s="119">
        <v>132</v>
      </c>
      <c r="F388" s="10">
        <f>SUM(D388:E388)</f>
        <v>196</v>
      </c>
      <c r="G388" s="115">
        <f>E388/F388</f>
        <v>0.67346938775510201</v>
      </c>
    </row>
    <row r="389" spans="1:7" x14ac:dyDescent="0.25">
      <c r="A389" s="26" t="s">
        <v>9</v>
      </c>
      <c r="B389" s="7" t="s">
        <v>129</v>
      </c>
      <c r="C389" s="8" t="s">
        <v>131</v>
      </c>
      <c r="D389" s="48">
        <v>39</v>
      </c>
      <c r="E389" s="119">
        <v>79</v>
      </c>
      <c r="F389" s="10">
        <f>SUM(D389:E389)</f>
        <v>118</v>
      </c>
      <c r="G389" s="115">
        <f>E389/F389</f>
        <v>0.66949152542372881</v>
      </c>
    </row>
    <row r="390" spans="1:7" x14ac:dyDescent="0.25">
      <c r="A390" s="26" t="s">
        <v>8</v>
      </c>
      <c r="B390" s="7" t="s">
        <v>110</v>
      </c>
      <c r="C390" s="8" t="s">
        <v>112</v>
      </c>
      <c r="D390" s="48">
        <v>380</v>
      </c>
      <c r="E390" s="119">
        <v>749</v>
      </c>
      <c r="F390" s="10">
        <f>SUM(D390:E390)</f>
        <v>1129</v>
      </c>
      <c r="G390" s="115">
        <f>E390/F390</f>
        <v>0.66341895482728075</v>
      </c>
    </row>
    <row r="391" spans="1:7" x14ac:dyDescent="0.25">
      <c r="A391" s="26" t="s">
        <v>8</v>
      </c>
      <c r="B391" s="7" t="s">
        <v>107</v>
      </c>
      <c r="C391" s="8" t="s">
        <v>108</v>
      </c>
      <c r="D391" s="48">
        <v>141</v>
      </c>
      <c r="E391" s="119">
        <v>268</v>
      </c>
      <c r="F391" s="10">
        <f>SUM(D391:E391)</f>
        <v>409</v>
      </c>
      <c r="G391" s="115">
        <f>E391/F391</f>
        <v>0.65525672371638144</v>
      </c>
    </row>
    <row r="392" spans="1:7" x14ac:dyDescent="0.25">
      <c r="A392" s="26" t="s">
        <v>9</v>
      </c>
      <c r="B392" s="7" t="s">
        <v>113</v>
      </c>
      <c r="C392" s="8" t="s">
        <v>118</v>
      </c>
      <c r="D392" s="48">
        <v>12</v>
      </c>
      <c r="E392" s="119">
        <v>22</v>
      </c>
      <c r="F392" s="10">
        <f>SUM(D392:E392)</f>
        <v>34</v>
      </c>
      <c r="G392" s="115">
        <f>E392/F392</f>
        <v>0.6470588235294118</v>
      </c>
    </row>
    <row r="393" spans="1:7" x14ac:dyDescent="0.25">
      <c r="A393" s="26" t="s">
        <v>17</v>
      </c>
      <c r="B393" s="7" t="s">
        <v>307</v>
      </c>
      <c r="C393" s="8" t="s">
        <v>309</v>
      </c>
      <c r="D393" s="48">
        <v>653</v>
      </c>
      <c r="E393" s="119">
        <v>1156</v>
      </c>
      <c r="F393" s="10">
        <f>SUM(D393:E393)</f>
        <v>1809</v>
      </c>
      <c r="G393" s="115">
        <f>E393/F393</f>
        <v>0.6390270867882808</v>
      </c>
    </row>
    <row r="394" spans="1:7" x14ac:dyDescent="0.25">
      <c r="A394" s="26" t="s">
        <v>9</v>
      </c>
      <c r="B394" s="7" t="s">
        <v>9</v>
      </c>
      <c r="C394" s="8" t="s">
        <v>125</v>
      </c>
      <c r="D394" s="48">
        <v>33</v>
      </c>
      <c r="E394" s="119">
        <v>57</v>
      </c>
      <c r="F394" s="10">
        <f>SUM(D394:E394)</f>
        <v>90</v>
      </c>
      <c r="G394" s="115">
        <f>E394/F394</f>
        <v>0.6333333333333333</v>
      </c>
    </row>
    <row r="395" spans="1:7" x14ac:dyDescent="0.25">
      <c r="A395" s="26" t="s">
        <v>23</v>
      </c>
      <c r="B395" s="7" t="s">
        <v>449</v>
      </c>
      <c r="C395" s="8" t="s">
        <v>450</v>
      </c>
      <c r="D395" s="48">
        <v>240</v>
      </c>
      <c r="E395" s="119">
        <v>393</v>
      </c>
      <c r="F395" s="10">
        <f>SUM(D395:E395)</f>
        <v>633</v>
      </c>
      <c r="G395" s="115">
        <f>E395/F395</f>
        <v>0.62085308056872035</v>
      </c>
    </row>
    <row r="396" spans="1:7" x14ac:dyDescent="0.25">
      <c r="A396" s="26" t="s">
        <v>10</v>
      </c>
      <c r="B396" s="7" t="s">
        <v>151</v>
      </c>
      <c r="C396" s="8" t="s">
        <v>154</v>
      </c>
      <c r="D396" s="48">
        <v>79</v>
      </c>
      <c r="E396" s="119">
        <v>123</v>
      </c>
      <c r="F396" s="10">
        <f>SUM(D396:E396)</f>
        <v>202</v>
      </c>
      <c r="G396" s="115">
        <f>E396/F396</f>
        <v>0.6089108910891089</v>
      </c>
    </row>
    <row r="397" spans="1:7" x14ac:dyDescent="0.25">
      <c r="A397" s="26" t="s">
        <v>10</v>
      </c>
      <c r="B397" s="7" t="s">
        <v>159</v>
      </c>
      <c r="C397" s="8" t="s">
        <v>162</v>
      </c>
      <c r="D397" s="48">
        <v>128</v>
      </c>
      <c r="E397" s="119">
        <v>196</v>
      </c>
      <c r="F397" s="10">
        <f>SUM(D397:E397)</f>
        <v>324</v>
      </c>
      <c r="G397" s="115">
        <f>E397/F397</f>
        <v>0.60493827160493829</v>
      </c>
    </row>
    <row r="398" spans="1:7" x14ac:dyDescent="0.25">
      <c r="A398" s="26" t="s">
        <v>10</v>
      </c>
      <c r="B398" s="7" t="s">
        <v>163</v>
      </c>
      <c r="C398" s="8" t="s">
        <v>166</v>
      </c>
      <c r="D398" s="48">
        <v>84</v>
      </c>
      <c r="E398" s="119">
        <v>127</v>
      </c>
      <c r="F398" s="10">
        <f>SUM(D398:E398)</f>
        <v>211</v>
      </c>
      <c r="G398" s="115">
        <f>E398/F398</f>
        <v>0.6018957345971564</v>
      </c>
    </row>
    <row r="399" spans="1:7" x14ac:dyDescent="0.25">
      <c r="A399" s="26" t="s">
        <v>10</v>
      </c>
      <c r="B399" s="7" t="s">
        <v>159</v>
      </c>
      <c r="C399" s="8" t="s">
        <v>160</v>
      </c>
      <c r="D399" s="48">
        <v>161</v>
      </c>
      <c r="E399" s="119">
        <v>223</v>
      </c>
      <c r="F399" s="10">
        <f>SUM(D399:E399)</f>
        <v>384</v>
      </c>
      <c r="G399" s="115">
        <f>E399/F399</f>
        <v>0.58072916666666663</v>
      </c>
    </row>
    <row r="400" spans="1:7" x14ac:dyDescent="0.25">
      <c r="A400" s="26" t="s">
        <v>16</v>
      </c>
      <c r="B400" s="7" t="s">
        <v>268</v>
      </c>
      <c r="C400" s="8" t="s">
        <v>274</v>
      </c>
      <c r="D400" s="48">
        <v>77</v>
      </c>
      <c r="E400" s="119">
        <v>106</v>
      </c>
      <c r="F400" s="10">
        <f>SUM(D400:E400)</f>
        <v>183</v>
      </c>
      <c r="G400" s="115">
        <f>E400/F400</f>
        <v>0.57923497267759561</v>
      </c>
    </row>
    <row r="401" spans="1:7" x14ac:dyDescent="0.25">
      <c r="A401" s="26" t="s">
        <v>8</v>
      </c>
      <c r="B401" s="7" t="s">
        <v>107</v>
      </c>
      <c r="C401" s="8" t="s">
        <v>109</v>
      </c>
      <c r="D401" s="48">
        <v>464</v>
      </c>
      <c r="E401" s="119">
        <v>633</v>
      </c>
      <c r="F401" s="10">
        <f>SUM(D401:E401)</f>
        <v>1097</v>
      </c>
      <c r="G401" s="115">
        <f>E401/F401</f>
        <v>0.57702825888787601</v>
      </c>
    </row>
    <row r="402" spans="1:7" x14ac:dyDescent="0.25">
      <c r="A402" s="26" t="s">
        <v>10</v>
      </c>
      <c r="B402" s="7" t="s">
        <v>144</v>
      </c>
      <c r="C402" s="8" t="s">
        <v>147</v>
      </c>
      <c r="D402" s="48">
        <v>313</v>
      </c>
      <c r="E402" s="119">
        <v>417</v>
      </c>
      <c r="F402" s="10">
        <f>SUM(D402:E402)</f>
        <v>730</v>
      </c>
      <c r="G402" s="115">
        <f>E402/F402</f>
        <v>0.57123287671232881</v>
      </c>
    </row>
    <row r="403" spans="1:7" x14ac:dyDescent="0.25">
      <c r="A403" s="26" t="s">
        <v>23</v>
      </c>
      <c r="B403" s="7" t="s">
        <v>460</v>
      </c>
      <c r="C403" s="8" t="s">
        <v>461</v>
      </c>
      <c r="D403" s="48">
        <v>199</v>
      </c>
      <c r="E403" s="119">
        <v>254</v>
      </c>
      <c r="F403" s="10">
        <f>SUM(D403:E403)</f>
        <v>453</v>
      </c>
      <c r="G403" s="115">
        <f>E403/F403</f>
        <v>0.56070640176600439</v>
      </c>
    </row>
    <row r="404" spans="1:7" x14ac:dyDescent="0.25">
      <c r="A404" s="26" t="s">
        <v>10</v>
      </c>
      <c r="B404" s="7" t="s">
        <v>151</v>
      </c>
      <c r="C404" s="8" t="s">
        <v>152</v>
      </c>
      <c r="D404" s="48">
        <v>88</v>
      </c>
      <c r="E404" s="119">
        <v>112</v>
      </c>
      <c r="F404" s="10">
        <f>SUM(D404:E404)</f>
        <v>200</v>
      </c>
      <c r="G404" s="115">
        <f>E404/F404</f>
        <v>0.56000000000000005</v>
      </c>
    </row>
    <row r="405" spans="1:7" x14ac:dyDescent="0.25">
      <c r="A405" s="26" t="s">
        <v>10</v>
      </c>
      <c r="B405" s="7" t="s">
        <v>144</v>
      </c>
      <c r="C405" s="8" t="s">
        <v>145</v>
      </c>
      <c r="D405" s="48">
        <v>282</v>
      </c>
      <c r="E405" s="119">
        <v>340</v>
      </c>
      <c r="F405" s="10">
        <f>SUM(D405:E405)</f>
        <v>622</v>
      </c>
      <c r="G405" s="115">
        <f>E405/F405</f>
        <v>0.54662379421221863</v>
      </c>
    </row>
    <row r="406" spans="1:7" x14ac:dyDescent="0.25">
      <c r="A406" s="26" t="s">
        <v>10</v>
      </c>
      <c r="B406" s="7" t="s">
        <v>172</v>
      </c>
      <c r="C406" s="8" t="s">
        <v>172</v>
      </c>
      <c r="D406" s="48">
        <v>451</v>
      </c>
      <c r="E406" s="119">
        <v>538</v>
      </c>
      <c r="F406" s="10">
        <f>SUM(D406:E406)</f>
        <v>989</v>
      </c>
      <c r="G406" s="115">
        <f>E406/F406</f>
        <v>0.54398382204246709</v>
      </c>
    </row>
    <row r="407" spans="1:7" x14ac:dyDescent="0.25">
      <c r="A407" s="26" t="s">
        <v>10</v>
      </c>
      <c r="B407" s="7" t="s">
        <v>168</v>
      </c>
      <c r="C407" s="8" t="s">
        <v>544</v>
      </c>
      <c r="D407" s="48">
        <v>161</v>
      </c>
      <c r="E407" s="119">
        <v>192</v>
      </c>
      <c r="F407" s="10">
        <f>SUM(D407:E407)</f>
        <v>353</v>
      </c>
      <c r="G407" s="115">
        <f>E407/F407</f>
        <v>0.5439093484419264</v>
      </c>
    </row>
    <row r="408" spans="1:7" x14ac:dyDescent="0.25">
      <c r="A408" s="26" t="s">
        <v>10</v>
      </c>
      <c r="B408" s="7" t="s">
        <v>144</v>
      </c>
      <c r="C408" s="8" t="s">
        <v>146</v>
      </c>
      <c r="D408" s="48">
        <v>131</v>
      </c>
      <c r="E408" s="119">
        <v>140</v>
      </c>
      <c r="F408" s="10">
        <f>SUM(D408:E408)</f>
        <v>271</v>
      </c>
      <c r="G408" s="115">
        <f>E408/F408</f>
        <v>0.51660516605166051</v>
      </c>
    </row>
    <row r="409" spans="1:7" x14ac:dyDescent="0.25">
      <c r="A409" s="26" t="s">
        <v>10</v>
      </c>
      <c r="B409" s="7" t="s">
        <v>10</v>
      </c>
      <c r="C409" s="8" t="s">
        <v>158</v>
      </c>
      <c r="D409" s="48">
        <v>33</v>
      </c>
      <c r="E409" s="119">
        <v>35</v>
      </c>
      <c r="F409" s="10">
        <f>SUM(D409:E409)</f>
        <v>68</v>
      </c>
      <c r="G409" s="115">
        <f>E409/F409</f>
        <v>0.51470588235294112</v>
      </c>
    </row>
    <row r="410" spans="1:7" x14ac:dyDescent="0.25">
      <c r="A410" s="26" t="s">
        <v>10</v>
      </c>
      <c r="B410" s="7" t="s">
        <v>172</v>
      </c>
      <c r="C410" s="8" t="s">
        <v>174</v>
      </c>
      <c r="D410" s="48">
        <v>197</v>
      </c>
      <c r="E410" s="119">
        <v>208</v>
      </c>
      <c r="F410" s="10">
        <f>SUM(D410:E410)</f>
        <v>405</v>
      </c>
      <c r="G410" s="115">
        <f>E410/F410</f>
        <v>0.51358024691358029</v>
      </c>
    </row>
    <row r="411" spans="1:7" x14ac:dyDescent="0.25">
      <c r="A411" s="26" t="s">
        <v>10</v>
      </c>
      <c r="B411" s="7" t="s">
        <v>10</v>
      </c>
      <c r="C411" s="8" t="s">
        <v>156</v>
      </c>
      <c r="D411" s="48">
        <v>13</v>
      </c>
      <c r="E411" s="119">
        <v>12</v>
      </c>
      <c r="F411" s="10">
        <f>SUM(D411:E411)</f>
        <v>25</v>
      </c>
      <c r="G411" s="115">
        <f>E411/F411</f>
        <v>0.48</v>
      </c>
    </row>
    <row r="412" spans="1:7" ht="15.75" thickBot="1" x14ac:dyDescent="0.3">
      <c r="A412" s="27" t="s">
        <v>10</v>
      </c>
      <c r="B412" s="11" t="s">
        <v>141</v>
      </c>
      <c r="C412" s="12" t="s">
        <v>142</v>
      </c>
      <c r="D412" s="49">
        <v>127</v>
      </c>
      <c r="E412" s="120">
        <v>109</v>
      </c>
      <c r="F412" s="13">
        <f>SUM(D412:E412)</f>
        <v>236</v>
      </c>
      <c r="G412" s="116">
        <f>E412/F412</f>
        <v>0.46186440677966101</v>
      </c>
    </row>
    <row r="413" spans="1:7" s="9" customFormat="1" ht="15.75" thickBot="1" x14ac:dyDescent="0.3">
      <c r="A413" s="14" t="s">
        <v>4</v>
      </c>
      <c r="B413" s="15"/>
      <c r="C413" s="15"/>
      <c r="D413" s="17">
        <f>SUM(D14:D412)</f>
        <v>21592</v>
      </c>
      <c r="E413" s="17">
        <f t="shared" ref="E413:F413" si="0">SUM(E14:E412)</f>
        <v>160182</v>
      </c>
      <c r="F413" s="17">
        <f t="shared" si="0"/>
        <v>181774</v>
      </c>
      <c r="G413" s="117">
        <f t="shared" ref="G413" si="1">E413/F413</f>
        <v>0.88121513527787254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I25" sqref="I25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30" t="s">
        <v>537</v>
      </c>
      <c r="B5" s="131"/>
      <c r="C5" s="131"/>
      <c r="D5" s="132"/>
    </row>
    <row r="6" spans="1:37" s="1" customFormat="1" ht="18" x14ac:dyDescent="0.25">
      <c r="A6" s="135" t="s">
        <v>539</v>
      </c>
      <c r="B6" s="135"/>
      <c r="C6" s="135"/>
      <c r="D6" s="135"/>
    </row>
    <row r="7" spans="1:37" s="1" customFormat="1" thickBot="1" x14ac:dyDescent="0.25">
      <c r="A7" s="55"/>
    </row>
    <row r="8" spans="1:37" s="1" customFormat="1" ht="15.75" customHeight="1" thickBot="1" x14ac:dyDescent="0.25">
      <c r="A8" s="133" t="s">
        <v>538</v>
      </c>
      <c r="B8" s="134"/>
      <c r="C8" s="134"/>
      <c r="D8" s="134"/>
      <c r="E8" s="64">
        <v>45784</v>
      </c>
      <c r="F8" s="64">
        <v>45786</v>
      </c>
      <c r="G8" s="86">
        <v>45789</v>
      </c>
      <c r="H8" s="64">
        <v>45792</v>
      </c>
      <c r="I8" s="64">
        <v>45796</v>
      </c>
      <c r="J8" s="64">
        <v>45797</v>
      </c>
      <c r="K8" s="64">
        <v>45798</v>
      </c>
      <c r="L8" s="64">
        <v>45800</v>
      </c>
      <c r="M8" s="64">
        <v>45803</v>
      </c>
      <c r="N8" s="64">
        <v>45804</v>
      </c>
      <c r="O8" s="64">
        <v>45805</v>
      </c>
      <c r="P8" s="64">
        <v>45807</v>
      </c>
      <c r="Q8" s="64">
        <v>45810</v>
      </c>
      <c r="R8" s="64">
        <v>45811</v>
      </c>
      <c r="S8" s="64">
        <v>45813</v>
      </c>
      <c r="T8" s="64">
        <v>45814</v>
      </c>
      <c r="U8" s="64">
        <v>45818</v>
      </c>
      <c r="V8" s="64">
        <v>45824</v>
      </c>
      <c r="W8" s="64">
        <v>45825</v>
      </c>
      <c r="X8" s="64">
        <v>45826</v>
      </c>
      <c r="Y8" s="64">
        <v>45831</v>
      </c>
      <c r="Z8" s="64">
        <v>45833</v>
      </c>
      <c r="AA8" s="64">
        <v>45834</v>
      </c>
      <c r="AB8" s="121">
        <v>45839</v>
      </c>
      <c r="AC8" s="64">
        <v>45842</v>
      </c>
      <c r="AD8" s="64"/>
      <c r="AE8" s="64"/>
      <c r="AF8" s="77"/>
      <c r="AG8" s="64"/>
      <c r="AH8" s="64"/>
      <c r="AI8" s="64"/>
      <c r="AJ8" s="64"/>
      <c r="AK8" s="64"/>
    </row>
    <row r="9" spans="1:37" s="1" customFormat="1" ht="25.5" thickBot="1" x14ac:dyDescent="0.3">
      <c r="A9" s="21" t="s">
        <v>1</v>
      </c>
      <c r="B9" s="22" t="s">
        <v>541</v>
      </c>
      <c r="C9" s="23" t="s">
        <v>27</v>
      </c>
      <c r="D9" s="87" t="s">
        <v>542</v>
      </c>
      <c r="E9" s="88" t="s">
        <v>5</v>
      </c>
      <c r="F9" s="89" t="s">
        <v>5</v>
      </c>
      <c r="G9" s="90" t="s">
        <v>5</v>
      </c>
      <c r="H9" s="90" t="s">
        <v>5</v>
      </c>
      <c r="I9" s="90" t="s">
        <v>5</v>
      </c>
      <c r="J9" s="90" t="s">
        <v>5</v>
      </c>
      <c r="K9" s="75" t="s">
        <v>5</v>
      </c>
      <c r="L9" s="75" t="s">
        <v>5</v>
      </c>
      <c r="M9" s="75" t="s">
        <v>5</v>
      </c>
      <c r="N9" s="75" t="s">
        <v>5</v>
      </c>
      <c r="O9" s="75" t="s">
        <v>5</v>
      </c>
      <c r="P9" s="75" t="s">
        <v>5</v>
      </c>
      <c r="Q9" s="75" t="s">
        <v>5</v>
      </c>
      <c r="R9" s="75" t="s">
        <v>5</v>
      </c>
      <c r="S9" s="75" t="s">
        <v>5</v>
      </c>
      <c r="T9" s="75" t="s">
        <v>5</v>
      </c>
      <c r="U9" s="75" t="s">
        <v>5</v>
      </c>
      <c r="V9" s="75" t="s">
        <v>5</v>
      </c>
      <c r="W9" s="75" t="s">
        <v>5</v>
      </c>
      <c r="X9" s="75" t="s">
        <v>5</v>
      </c>
      <c r="Y9" s="75" t="s">
        <v>5</v>
      </c>
      <c r="Z9" s="75" t="s">
        <v>5</v>
      </c>
      <c r="AA9" s="75" t="s">
        <v>5</v>
      </c>
      <c r="AB9" s="75" t="s">
        <v>5</v>
      </c>
      <c r="AC9" s="75" t="s">
        <v>5</v>
      </c>
      <c r="AD9" s="75" t="s">
        <v>5</v>
      </c>
      <c r="AE9" s="75" t="s">
        <v>5</v>
      </c>
      <c r="AF9" s="76" t="s">
        <v>5</v>
      </c>
      <c r="AG9" s="78" t="s">
        <v>5</v>
      </c>
      <c r="AH9" s="78" t="s">
        <v>5</v>
      </c>
      <c r="AI9" s="78" t="s">
        <v>5</v>
      </c>
      <c r="AJ9" s="78" t="s">
        <v>5</v>
      </c>
      <c r="AK9" s="78" t="s">
        <v>5</v>
      </c>
    </row>
    <row r="10" spans="1:37" x14ac:dyDescent="0.25">
      <c r="A10" s="56" t="s">
        <v>6</v>
      </c>
      <c r="B10" s="57" t="s">
        <v>6</v>
      </c>
      <c r="C10" s="93" t="s">
        <v>28</v>
      </c>
      <c r="D10" s="98">
        <v>435</v>
      </c>
      <c r="E10" s="99">
        <v>5.2873563218390804E-2</v>
      </c>
      <c r="F10" s="100">
        <v>6.6666666666666666E-2</v>
      </c>
      <c r="G10" s="100">
        <v>0.12328767123287671</v>
      </c>
      <c r="H10" s="100">
        <v>0.15473441108545036</v>
      </c>
      <c r="I10" s="105">
        <v>0.20930232558139536</v>
      </c>
      <c r="J10" s="107">
        <v>0.20930232558139536</v>
      </c>
      <c r="K10" s="96">
        <v>0.23953488372093024</v>
      </c>
      <c r="L10" s="74">
        <v>0.27146171693735499</v>
      </c>
      <c r="M10" s="66">
        <v>0.30162412993039445</v>
      </c>
      <c r="N10" s="66">
        <v>0.30162412993039445</v>
      </c>
      <c r="O10" s="67">
        <v>0.3271461716937355</v>
      </c>
      <c r="P10" s="73">
        <v>0.37037037037037035</v>
      </c>
      <c r="Q10" s="73">
        <v>0.43023255813953487</v>
      </c>
      <c r="R10" s="66">
        <v>0.43123543123543123</v>
      </c>
      <c r="S10" s="66">
        <v>0.45221445221445222</v>
      </c>
      <c r="T10" s="50">
        <v>0.46028037383177572</v>
      </c>
      <c r="U10" s="65">
        <v>0.49882903981264637</v>
      </c>
      <c r="V10" s="67">
        <v>0.59579439252336452</v>
      </c>
      <c r="W10" s="73">
        <v>0.59579439252336452</v>
      </c>
      <c r="X10" s="73">
        <v>0.61124121779859486</v>
      </c>
      <c r="Y10" s="66">
        <v>0.64553990610328638</v>
      </c>
      <c r="Z10" s="73">
        <v>0.67764705882352938</v>
      </c>
      <c r="AA10" s="66">
        <v>0.70117647058823529</v>
      </c>
      <c r="AB10" s="122">
        <v>0.93764988009592332</v>
      </c>
      <c r="AC10" s="74">
        <v>0.95203836930455632</v>
      </c>
      <c r="AD10" s="73"/>
      <c r="AE10" s="65"/>
      <c r="AF10" s="67"/>
      <c r="AG10" s="79"/>
      <c r="AH10" s="65"/>
      <c r="AI10" s="50"/>
      <c r="AJ10" s="50"/>
      <c r="AK10" s="50"/>
    </row>
    <row r="11" spans="1:37" x14ac:dyDescent="0.25">
      <c r="A11" s="58" t="s">
        <v>6</v>
      </c>
      <c r="B11" s="59" t="s">
        <v>6</v>
      </c>
      <c r="C11" s="94" t="s">
        <v>29</v>
      </c>
      <c r="D11" s="101">
        <v>222</v>
      </c>
      <c r="E11" s="83">
        <v>4.0540540540540543E-2</v>
      </c>
      <c r="F11" s="65">
        <v>4.5045045045045043E-2</v>
      </c>
      <c r="G11" s="65">
        <v>0.1031390134529148</v>
      </c>
      <c r="H11" s="65">
        <v>0.12217194570135746</v>
      </c>
      <c r="I11" s="68">
        <v>0.21266968325791855</v>
      </c>
      <c r="J11" s="108">
        <v>0.21719457013574661</v>
      </c>
      <c r="K11" s="97">
        <v>0.22171945701357465</v>
      </c>
      <c r="L11" s="74">
        <v>0.37104072398190047</v>
      </c>
      <c r="M11" s="65">
        <v>0.40271493212669685</v>
      </c>
      <c r="N11" s="65">
        <v>0.40271493212669685</v>
      </c>
      <c r="O11" s="68">
        <v>0.43243243243243246</v>
      </c>
      <c r="P11" s="74">
        <v>0.50672645739910316</v>
      </c>
      <c r="Q11" s="74">
        <v>0.5758928571428571</v>
      </c>
      <c r="R11" s="65">
        <v>0.5758928571428571</v>
      </c>
      <c r="S11" s="65">
        <v>0.5803571428571429</v>
      </c>
      <c r="T11" s="51">
        <v>0.5822222222222222</v>
      </c>
      <c r="U11" s="65">
        <v>0.6905829596412556</v>
      </c>
      <c r="V11" s="68">
        <v>0.78026905829596416</v>
      </c>
      <c r="W11" s="74">
        <v>0.78026905829596416</v>
      </c>
      <c r="X11" s="74">
        <v>0.820627802690583</v>
      </c>
      <c r="Y11" s="65">
        <v>0.82511210762331844</v>
      </c>
      <c r="Z11" s="74">
        <v>0.82959641255605376</v>
      </c>
      <c r="AA11" s="65">
        <v>0.90134529147982068</v>
      </c>
      <c r="AB11" s="122">
        <v>1</v>
      </c>
      <c r="AC11" s="74">
        <v>1</v>
      </c>
      <c r="AD11" s="74"/>
      <c r="AE11" s="65"/>
      <c r="AF11" s="68"/>
      <c r="AG11" s="79"/>
      <c r="AH11" s="65"/>
      <c r="AI11" s="51"/>
      <c r="AJ11" s="51"/>
      <c r="AK11" s="51"/>
    </row>
    <row r="12" spans="1:37" x14ac:dyDescent="0.25">
      <c r="A12" s="58" t="s">
        <v>6</v>
      </c>
      <c r="B12" s="59" t="s">
        <v>6</v>
      </c>
      <c r="C12" s="94" t="s">
        <v>30</v>
      </c>
      <c r="D12" s="101">
        <v>178</v>
      </c>
      <c r="E12" s="83">
        <v>4.49438202247191E-2</v>
      </c>
      <c r="F12" s="65">
        <v>5.0561797752808987E-2</v>
      </c>
      <c r="G12" s="65">
        <v>8.5227272727272721E-2</v>
      </c>
      <c r="H12" s="65">
        <v>0.13636363636363635</v>
      </c>
      <c r="I12" s="68">
        <v>0.21714285714285714</v>
      </c>
      <c r="J12" s="108">
        <v>0.22285714285714286</v>
      </c>
      <c r="K12" s="97">
        <v>0.25</v>
      </c>
      <c r="L12" s="74">
        <v>0.3125</v>
      </c>
      <c r="M12" s="65">
        <v>0.38547486033519551</v>
      </c>
      <c r="N12" s="65">
        <v>0.38547486033519551</v>
      </c>
      <c r="O12" s="68">
        <v>0.4157303370786517</v>
      </c>
      <c r="P12" s="74">
        <v>0.4943820224719101</v>
      </c>
      <c r="Q12" s="74">
        <v>0.550561797752809</v>
      </c>
      <c r="R12" s="65">
        <v>0.550561797752809</v>
      </c>
      <c r="S12" s="65">
        <v>0.5617977528089888</v>
      </c>
      <c r="T12" s="51">
        <v>0.5617977528089888</v>
      </c>
      <c r="U12" s="65">
        <v>0.5955056179775281</v>
      </c>
      <c r="V12" s="68">
        <v>0.70056497175141241</v>
      </c>
      <c r="W12" s="74">
        <v>0.70056497175141241</v>
      </c>
      <c r="X12" s="74">
        <v>0.70621468926553677</v>
      </c>
      <c r="Y12" s="65">
        <v>0.7303370786516854</v>
      </c>
      <c r="Z12" s="74">
        <v>0.75722543352601157</v>
      </c>
      <c r="AA12" s="65">
        <v>0.7931034482758621</v>
      </c>
      <c r="AB12" s="122">
        <v>0.92</v>
      </c>
      <c r="AC12" s="74">
        <v>0.93103448275862066</v>
      </c>
      <c r="AD12" s="74"/>
      <c r="AE12" s="65"/>
      <c r="AF12" s="68"/>
      <c r="AG12" s="79"/>
      <c r="AH12" s="65"/>
      <c r="AI12" s="51"/>
      <c r="AJ12" s="51"/>
      <c r="AK12" s="51"/>
    </row>
    <row r="13" spans="1:37" x14ac:dyDescent="0.25">
      <c r="A13" s="58" t="s">
        <v>6</v>
      </c>
      <c r="B13" s="59" t="s">
        <v>6</v>
      </c>
      <c r="C13" s="94" t="s">
        <v>31</v>
      </c>
      <c r="D13" s="101">
        <v>67</v>
      </c>
      <c r="E13" s="83">
        <v>4.4776119402985072E-2</v>
      </c>
      <c r="F13" s="65">
        <v>4.4776119402985072E-2</v>
      </c>
      <c r="G13" s="65">
        <v>7.4626865671641784E-2</v>
      </c>
      <c r="H13" s="65">
        <v>0.11940298507462686</v>
      </c>
      <c r="I13" s="68">
        <v>0.13432835820895522</v>
      </c>
      <c r="J13" s="108">
        <v>0.13432835820895522</v>
      </c>
      <c r="K13" s="97">
        <v>0.16417910447761194</v>
      </c>
      <c r="L13" s="74">
        <v>0.19402985074626866</v>
      </c>
      <c r="M13" s="65">
        <v>0.23880597014925373</v>
      </c>
      <c r="N13" s="65">
        <v>0.23880597014925373</v>
      </c>
      <c r="O13" s="68">
        <v>0.23880597014925373</v>
      </c>
      <c r="P13" s="74">
        <v>0.2537313432835821</v>
      </c>
      <c r="Q13" s="74">
        <v>0.31343283582089554</v>
      </c>
      <c r="R13" s="65">
        <v>0.31343283582089554</v>
      </c>
      <c r="S13" s="65">
        <v>0.32835820895522388</v>
      </c>
      <c r="T13" s="51">
        <v>0.32835820895522388</v>
      </c>
      <c r="U13" s="65">
        <v>0.32835820895522388</v>
      </c>
      <c r="V13" s="68">
        <v>0.42028985507246375</v>
      </c>
      <c r="W13" s="74">
        <v>0.42028985507246375</v>
      </c>
      <c r="X13" s="74">
        <v>0.43478260869565216</v>
      </c>
      <c r="Y13" s="65">
        <v>0.45588235294117646</v>
      </c>
      <c r="Z13" s="74">
        <v>0.47692307692307695</v>
      </c>
      <c r="AA13" s="65">
        <v>0.52307692307692311</v>
      </c>
      <c r="AB13" s="122">
        <v>0.70588235294117652</v>
      </c>
      <c r="AC13" s="74">
        <v>0.74626865671641796</v>
      </c>
      <c r="AD13" s="74"/>
      <c r="AE13" s="65"/>
      <c r="AF13" s="68"/>
      <c r="AG13" s="79"/>
      <c r="AH13" s="65"/>
      <c r="AI13" s="51"/>
      <c r="AJ13" s="51"/>
      <c r="AK13" s="51"/>
    </row>
    <row r="14" spans="1:37" x14ac:dyDescent="0.25">
      <c r="A14" s="58" t="s">
        <v>6</v>
      </c>
      <c r="B14" s="59" t="s">
        <v>6</v>
      </c>
      <c r="C14" s="94" t="s">
        <v>32</v>
      </c>
      <c r="D14" s="101">
        <v>303</v>
      </c>
      <c r="E14" s="83">
        <v>4.2904290429042903E-2</v>
      </c>
      <c r="F14" s="65">
        <v>8.5526315789473686E-2</v>
      </c>
      <c r="G14" s="65">
        <v>0.11475409836065574</v>
      </c>
      <c r="H14" s="65">
        <v>0.15282392026578073</v>
      </c>
      <c r="I14" s="68">
        <v>0.20930232558139536</v>
      </c>
      <c r="J14" s="108">
        <v>0.20930232558139536</v>
      </c>
      <c r="K14" s="97">
        <v>0.24916943521594684</v>
      </c>
      <c r="L14" s="74">
        <v>0.29568106312292358</v>
      </c>
      <c r="M14" s="65">
        <v>0.33554817275747506</v>
      </c>
      <c r="N14" s="65">
        <v>0.33554817275747506</v>
      </c>
      <c r="O14" s="68">
        <v>0.34219269102990035</v>
      </c>
      <c r="P14" s="74">
        <v>0.39534883720930231</v>
      </c>
      <c r="Q14" s="74">
        <v>0.50830564784053156</v>
      </c>
      <c r="R14" s="65">
        <v>0.50830564784053156</v>
      </c>
      <c r="S14" s="65">
        <v>0.52823920265780733</v>
      </c>
      <c r="T14" s="51">
        <v>0.53488372093023251</v>
      </c>
      <c r="U14" s="65">
        <v>0.59531772575250841</v>
      </c>
      <c r="V14" s="68">
        <v>0.69594594594594594</v>
      </c>
      <c r="W14" s="74">
        <v>0.69594594594594594</v>
      </c>
      <c r="X14" s="74">
        <v>0.73310810810810811</v>
      </c>
      <c r="Y14" s="65">
        <v>0.77027027027027029</v>
      </c>
      <c r="Z14" s="74">
        <v>0.83389830508474572</v>
      </c>
      <c r="AA14" s="65">
        <v>0.8571428571428571</v>
      </c>
      <c r="AB14" s="122">
        <v>0.99322033898305084</v>
      </c>
      <c r="AC14" s="74">
        <v>0.99661016949152548</v>
      </c>
      <c r="AD14" s="74"/>
      <c r="AE14" s="65"/>
      <c r="AF14" s="68"/>
      <c r="AG14" s="79"/>
      <c r="AH14" s="65"/>
      <c r="AI14" s="51"/>
      <c r="AJ14" s="51"/>
      <c r="AK14" s="51"/>
    </row>
    <row r="15" spans="1:37" x14ac:dyDescent="0.25">
      <c r="A15" s="58" t="s">
        <v>6</v>
      </c>
      <c r="B15" s="59" t="s">
        <v>6</v>
      </c>
      <c r="C15" s="94" t="s">
        <v>33</v>
      </c>
      <c r="D15" s="101">
        <v>218</v>
      </c>
      <c r="E15" s="83">
        <v>4.1284403669724773E-2</v>
      </c>
      <c r="F15" s="65">
        <v>5.5045871559633031E-2</v>
      </c>
      <c r="G15" s="65">
        <v>0.1111111111111111</v>
      </c>
      <c r="H15" s="65">
        <v>0.14883720930232558</v>
      </c>
      <c r="I15" s="68">
        <v>0.20657276995305165</v>
      </c>
      <c r="J15" s="108">
        <v>0.21126760563380281</v>
      </c>
      <c r="K15" s="97">
        <v>0.23474178403755869</v>
      </c>
      <c r="L15" s="74">
        <v>0.29577464788732394</v>
      </c>
      <c r="M15" s="65">
        <v>0.36492890995260663</v>
      </c>
      <c r="N15" s="65">
        <v>0.36492890995260663</v>
      </c>
      <c r="O15" s="68">
        <v>0.38388625592417064</v>
      </c>
      <c r="P15" s="74">
        <v>0.45497630331753552</v>
      </c>
      <c r="Q15" s="74">
        <v>0.51184834123222744</v>
      </c>
      <c r="R15" s="65">
        <v>0.51184834123222744</v>
      </c>
      <c r="S15" s="65">
        <v>0.55980861244019142</v>
      </c>
      <c r="T15" s="51">
        <v>0.56937799043062198</v>
      </c>
      <c r="U15" s="65">
        <v>0.59330143540669855</v>
      </c>
      <c r="V15" s="68">
        <v>0.73333333333333328</v>
      </c>
      <c r="W15" s="74">
        <v>0.73333333333333328</v>
      </c>
      <c r="X15" s="74">
        <v>0.75238095238095237</v>
      </c>
      <c r="Y15" s="65">
        <v>0.78095238095238095</v>
      </c>
      <c r="Z15" s="74">
        <v>0.81818181818181823</v>
      </c>
      <c r="AA15" s="65">
        <v>0.86602870813397126</v>
      </c>
      <c r="AB15" s="122">
        <v>1</v>
      </c>
      <c r="AC15" s="74">
        <v>1</v>
      </c>
      <c r="AD15" s="74"/>
      <c r="AE15" s="65"/>
      <c r="AF15" s="68"/>
      <c r="AG15" s="79"/>
      <c r="AH15" s="65"/>
      <c r="AI15" s="51"/>
      <c r="AJ15" s="51"/>
      <c r="AK15" s="51"/>
    </row>
    <row r="16" spans="1:37" x14ac:dyDescent="0.25">
      <c r="A16" s="58" t="s">
        <v>6</v>
      </c>
      <c r="B16" s="59" t="s">
        <v>34</v>
      </c>
      <c r="C16" s="94" t="s">
        <v>35</v>
      </c>
      <c r="D16" s="101">
        <v>182</v>
      </c>
      <c r="E16" s="83">
        <v>4.3956043956043959E-2</v>
      </c>
      <c r="F16" s="65">
        <v>6.5934065934065936E-2</v>
      </c>
      <c r="G16" s="65">
        <v>9.3406593406593408E-2</v>
      </c>
      <c r="H16" s="65">
        <v>0.17032967032967034</v>
      </c>
      <c r="I16" s="68">
        <v>0.23076923076923078</v>
      </c>
      <c r="J16" s="108">
        <v>0.23076923076923078</v>
      </c>
      <c r="K16" s="97">
        <v>0.26373626373626374</v>
      </c>
      <c r="L16" s="74">
        <v>0.32417582417582419</v>
      </c>
      <c r="M16" s="65">
        <v>0.36813186813186816</v>
      </c>
      <c r="N16" s="65">
        <v>0.36813186813186816</v>
      </c>
      <c r="O16" s="68">
        <v>0.41208791208791207</v>
      </c>
      <c r="P16" s="74">
        <v>0.47513812154696133</v>
      </c>
      <c r="Q16" s="74">
        <v>0.574585635359116</v>
      </c>
      <c r="R16" s="65">
        <v>0.574585635359116</v>
      </c>
      <c r="S16" s="65">
        <v>0.59116022099447518</v>
      </c>
      <c r="T16" s="51">
        <v>0.60220994475138123</v>
      </c>
      <c r="U16" s="65">
        <v>0.61111111111111116</v>
      </c>
      <c r="V16" s="68">
        <v>0.67039106145251393</v>
      </c>
      <c r="W16" s="74">
        <v>0.67039106145251393</v>
      </c>
      <c r="X16" s="74">
        <v>0.702247191011236</v>
      </c>
      <c r="Y16" s="65">
        <v>0.72625698324022347</v>
      </c>
      <c r="Z16" s="74">
        <v>0.73184357541899436</v>
      </c>
      <c r="AA16" s="65">
        <v>0.8258426966292135</v>
      </c>
      <c r="AB16" s="122">
        <v>0.88268156424581001</v>
      </c>
      <c r="AC16" s="74">
        <v>0.9213483146067416</v>
      </c>
      <c r="AD16" s="74"/>
      <c r="AE16" s="65"/>
      <c r="AF16" s="68"/>
      <c r="AG16" s="79"/>
      <c r="AH16" s="65"/>
      <c r="AI16" s="51"/>
      <c r="AJ16" s="51"/>
      <c r="AK16" s="51"/>
    </row>
    <row r="17" spans="1:37" x14ac:dyDescent="0.25">
      <c r="A17" s="58" t="s">
        <v>6</v>
      </c>
      <c r="B17" s="59" t="s">
        <v>34</v>
      </c>
      <c r="C17" s="94" t="s">
        <v>36</v>
      </c>
      <c r="D17" s="101">
        <v>177</v>
      </c>
      <c r="E17" s="83">
        <v>9.03954802259887E-2</v>
      </c>
      <c r="F17" s="65">
        <v>0.13559322033898305</v>
      </c>
      <c r="G17" s="65">
        <v>0.1751412429378531</v>
      </c>
      <c r="H17" s="65">
        <v>0.22727272727272727</v>
      </c>
      <c r="I17" s="68">
        <v>0.3125</v>
      </c>
      <c r="J17" s="108">
        <v>0.3125</v>
      </c>
      <c r="K17" s="97">
        <v>0.33522727272727271</v>
      </c>
      <c r="L17" s="74">
        <v>0.3539325842696629</v>
      </c>
      <c r="M17" s="65">
        <v>0.42372881355932202</v>
      </c>
      <c r="N17" s="65">
        <v>0.42372881355932202</v>
      </c>
      <c r="O17" s="68">
        <v>0.47191011235955055</v>
      </c>
      <c r="P17" s="74">
        <v>0.52247191011235961</v>
      </c>
      <c r="Q17" s="74">
        <v>0.59887005649717517</v>
      </c>
      <c r="R17" s="65">
        <v>0.59887005649717517</v>
      </c>
      <c r="S17" s="65">
        <v>0.61235955056179781</v>
      </c>
      <c r="T17" s="51">
        <v>0.6292134831460674</v>
      </c>
      <c r="U17" s="65">
        <v>0.6348314606741573</v>
      </c>
      <c r="V17" s="68">
        <v>0.7134831460674157</v>
      </c>
      <c r="W17" s="74">
        <v>0.7134831460674157</v>
      </c>
      <c r="X17" s="74">
        <v>0.7415730337078652</v>
      </c>
      <c r="Y17" s="65">
        <v>0.80555555555555558</v>
      </c>
      <c r="Z17" s="74">
        <v>0.83240223463687146</v>
      </c>
      <c r="AA17" s="65">
        <v>0.86033519553072624</v>
      </c>
      <c r="AB17" s="122">
        <v>0.94915254237288138</v>
      </c>
      <c r="AC17" s="74">
        <v>0.95454545454545459</v>
      </c>
      <c r="AD17" s="74"/>
      <c r="AE17" s="65"/>
      <c r="AF17" s="68"/>
      <c r="AG17" s="79"/>
      <c r="AH17" s="65"/>
      <c r="AI17" s="51"/>
      <c r="AJ17" s="51"/>
      <c r="AK17" s="51"/>
    </row>
    <row r="18" spans="1:37" x14ac:dyDescent="0.25">
      <c r="A18" s="58" t="s">
        <v>6</v>
      </c>
      <c r="B18" s="59" t="s">
        <v>37</v>
      </c>
      <c r="C18" s="94" t="s">
        <v>38</v>
      </c>
      <c r="D18" s="101">
        <v>188</v>
      </c>
      <c r="E18" s="83">
        <v>7.9787234042553196E-2</v>
      </c>
      <c r="F18" s="65">
        <v>0.11170212765957446</v>
      </c>
      <c r="G18" s="65">
        <v>0.14814814814814814</v>
      </c>
      <c r="H18" s="65">
        <v>0.23157894736842105</v>
      </c>
      <c r="I18" s="68">
        <v>0.29473684210526313</v>
      </c>
      <c r="J18" s="108">
        <v>0.29473684210526313</v>
      </c>
      <c r="K18" s="97">
        <v>0.32275132275132273</v>
      </c>
      <c r="L18" s="74">
        <v>0.39153439153439151</v>
      </c>
      <c r="M18" s="65">
        <v>0.44444444444444442</v>
      </c>
      <c r="N18" s="65">
        <v>0.44444444444444442</v>
      </c>
      <c r="O18" s="68">
        <v>0.50264550264550267</v>
      </c>
      <c r="P18" s="74">
        <v>0.58823529411764708</v>
      </c>
      <c r="Q18" s="74">
        <v>0.67741935483870963</v>
      </c>
      <c r="R18" s="65">
        <v>0.67741935483870963</v>
      </c>
      <c r="S18" s="65">
        <v>0.72486772486772488</v>
      </c>
      <c r="T18" s="51">
        <v>0.72872340425531912</v>
      </c>
      <c r="U18" s="65">
        <v>0.75401069518716579</v>
      </c>
      <c r="V18" s="68">
        <v>0.79459459459459458</v>
      </c>
      <c r="W18" s="74">
        <v>0.79459459459459458</v>
      </c>
      <c r="X18" s="74">
        <v>0.80540540540540539</v>
      </c>
      <c r="Y18" s="65">
        <v>0.80107526881720426</v>
      </c>
      <c r="Z18" s="74">
        <v>0.80540540540540539</v>
      </c>
      <c r="AA18" s="65">
        <v>0.82162162162162167</v>
      </c>
      <c r="AB18" s="122">
        <v>0.85945945945945945</v>
      </c>
      <c r="AC18" s="74">
        <v>0.87567567567567572</v>
      </c>
      <c r="AD18" s="74"/>
      <c r="AE18" s="65"/>
      <c r="AF18" s="68"/>
      <c r="AG18" s="79"/>
      <c r="AH18" s="65"/>
      <c r="AI18" s="51"/>
      <c r="AJ18" s="51"/>
      <c r="AK18" s="51"/>
    </row>
    <row r="19" spans="1:37" x14ac:dyDescent="0.25">
      <c r="A19" s="58" t="s">
        <v>6</v>
      </c>
      <c r="B19" s="59" t="s">
        <v>37</v>
      </c>
      <c r="C19" s="94" t="s">
        <v>39</v>
      </c>
      <c r="D19" s="101">
        <v>258</v>
      </c>
      <c r="E19" s="83">
        <v>6.589147286821706E-2</v>
      </c>
      <c r="F19" s="65">
        <v>8.8803088803088806E-2</v>
      </c>
      <c r="G19" s="65">
        <v>0.13461538461538461</v>
      </c>
      <c r="H19" s="65">
        <v>0.16731517509727625</v>
      </c>
      <c r="I19" s="68">
        <v>0.23346303501945526</v>
      </c>
      <c r="J19" s="108">
        <v>0.23346303501945526</v>
      </c>
      <c r="K19" s="97">
        <v>0.28015564202334631</v>
      </c>
      <c r="L19" s="74">
        <v>0.32295719844357978</v>
      </c>
      <c r="M19" s="65">
        <v>0.34630350194552528</v>
      </c>
      <c r="N19" s="65">
        <v>0.34630350194552528</v>
      </c>
      <c r="O19" s="68">
        <v>0.36575875486381321</v>
      </c>
      <c r="P19" s="74">
        <v>0.43968871595330739</v>
      </c>
      <c r="Q19" s="74">
        <v>0.48046875</v>
      </c>
      <c r="R19" s="65">
        <v>0.48046875</v>
      </c>
      <c r="S19" s="65">
        <v>0.52918287937743191</v>
      </c>
      <c r="T19" s="51">
        <v>0.5546875</v>
      </c>
      <c r="U19" s="65">
        <v>0.62109375</v>
      </c>
      <c r="V19" s="68">
        <v>0.6953125</v>
      </c>
      <c r="W19" s="74">
        <v>0.6953125</v>
      </c>
      <c r="X19" s="74">
        <v>0.72762645914396884</v>
      </c>
      <c r="Y19" s="65">
        <v>0.7665369649805448</v>
      </c>
      <c r="Z19" s="74">
        <v>0.77821011673151752</v>
      </c>
      <c r="AA19" s="65">
        <v>0.78599221789883267</v>
      </c>
      <c r="AB19" s="122">
        <v>0.97637795275590555</v>
      </c>
      <c r="AC19" s="74">
        <v>0.98039215686274506</v>
      </c>
      <c r="AD19" s="74"/>
      <c r="AE19" s="65"/>
      <c r="AF19" s="68"/>
      <c r="AG19" s="79"/>
      <c r="AH19" s="65"/>
      <c r="AI19" s="51"/>
      <c r="AJ19" s="51"/>
      <c r="AK19" s="51"/>
    </row>
    <row r="20" spans="1:37" x14ac:dyDescent="0.25">
      <c r="A20" s="58" t="s">
        <v>6</v>
      </c>
      <c r="B20" s="59" t="s">
        <v>37</v>
      </c>
      <c r="C20" s="94" t="s">
        <v>40</v>
      </c>
      <c r="D20" s="101">
        <v>335</v>
      </c>
      <c r="E20" s="83">
        <v>5.0746268656716415E-2</v>
      </c>
      <c r="F20" s="65">
        <v>7.71513353115727E-2</v>
      </c>
      <c r="G20" s="65">
        <v>0.10119047619047619</v>
      </c>
      <c r="H20" s="65">
        <v>0.13855421686746988</v>
      </c>
      <c r="I20" s="68">
        <v>0.22155688622754491</v>
      </c>
      <c r="J20" s="108">
        <v>0.22155688622754491</v>
      </c>
      <c r="K20" s="97">
        <v>0.25816023738872401</v>
      </c>
      <c r="L20" s="74">
        <v>0.28994082840236685</v>
      </c>
      <c r="M20" s="65">
        <v>0.32840236686390534</v>
      </c>
      <c r="N20" s="65">
        <v>0.33136094674556216</v>
      </c>
      <c r="O20" s="68">
        <v>0.378698224852071</v>
      </c>
      <c r="P20" s="74">
        <v>0.43195266272189348</v>
      </c>
      <c r="Q20" s="74">
        <v>0.51183431952662717</v>
      </c>
      <c r="R20" s="65">
        <v>0.51183431952662717</v>
      </c>
      <c r="S20" s="65">
        <v>0.56213017751479288</v>
      </c>
      <c r="T20" s="51">
        <v>0.57100591715976334</v>
      </c>
      <c r="U20" s="65">
        <v>0.6071428571428571</v>
      </c>
      <c r="V20" s="68">
        <v>0.65384615384615385</v>
      </c>
      <c r="W20" s="74">
        <v>0.65384615384615385</v>
      </c>
      <c r="X20" s="74">
        <v>0.66272189349112431</v>
      </c>
      <c r="Y20" s="65">
        <v>0.6862170087976539</v>
      </c>
      <c r="Z20" s="74">
        <v>0.70348837209302328</v>
      </c>
      <c r="AA20" s="65">
        <v>0.70639534883720934</v>
      </c>
      <c r="AB20" s="122">
        <v>0.86725663716814161</v>
      </c>
      <c r="AC20" s="74">
        <v>0.89085545722713866</v>
      </c>
      <c r="AD20" s="74"/>
      <c r="AE20" s="65"/>
      <c r="AF20" s="68"/>
      <c r="AG20" s="79"/>
      <c r="AH20" s="65"/>
      <c r="AI20" s="51"/>
      <c r="AJ20" s="51"/>
      <c r="AK20" s="51"/>
    </row>
    <row r="21" spans="1:37" x14ac:dyDescent="0.25">
      <c r="A21" s="58" t="s">
        <v>6</v>
      </c>
      <c r="B21" s="59" t="s">
        <v>37</v>
      </c>
      <c r="C21" s="94" t="s">
        <v>41</v>
      </c>
      <c r="D21" s="101">
        <v>185</v>
      </c>
      <c r="E21" s="83">
        <v>4.8648648648648651E-2</v>
      </c>
      <c r="F21" s="65">
        <v>7.0270270270270274E-2</v>
      </c>
      <c r="G21" s="65">
        <v>7.0652173913043473E-2</v>
      </c>
      <c r="H21" s="65">
        <v>0.13043478260869565</v>
      </c>
      <c r="I21" s="68">
        <v>0.20108695652173914</v>
      </c>
      <c r="J21" s="108">
        <v>0.20108695652173914</v>
      </c>
      <c r="K21" s="97">
        <v>0.20765027322404372</v>
      </c>
      <c r="L21" s="74">
        <v>0.2391304347826087</v>
      </c>
      <c r="M21" s="65">
        <v>0.28415300546448086</v>
      </c>
      <c r="N21" s="65">
        <v>0.28415300546448086</v>
      </c>
      <c r="O21" s="68">
        <v>0.30219780219780218</v>
      </c>
      <c r="P21" s="74">
        <v>0.36813186813186816</v>
      </c>
      <c r="Q21" s="74">
        <v>0.42076502732240439</v>
      </c>
      <c r="R21" s="65">
        <v>0.42076502732240439</v>
      </c>
      <c r="S21" s="65">
        <v>0.48087431693989069</v>
      </c>
      <c r="T21" s="51">
        <v>0.48087431693989069</v>
      </c>
      <c r="U21" s="65">
        <v>0.50549450549450547</v>
      </c>
      <c r="V21" s="68">
        <v>0.5524861878453039</v>
      </c>
      <c r="W21" s="74">
        <v>0.5524861878453039</v>
      </c>
      <c r="X21" s="74">
        <v>0.56593406593406592</v>
      </c>
      <c r="Y21" s="65">
        <v>0.59340659340659341</v>
      </c>
      <c r="Z21" s="74">
        <v>0.61538461538461542</v>
      </c>
      <c r="AA21" s="65">
        <v>0.6428571428571429</v>
      </c>
      <c r="AB21" s="122">
        <v>0.86033519553072624</v>
      </c>
      <c r="AC21" s="74">
        <v>0.8764044943820225</v>
      </c>
      <c r="AD21" s="74"/>
      <c r="AE21" s="65"/>
      <c r="AF21" s="68"/>
      <c r="AG21" s="79"/>
      <c r="AH21" s="65"/>
      <c r="AI21" s="51"/>
      <c r="AJ21" s="51"/>
      <c r="AK21" s="51"/>
    </row>
    <row r="22" spans="1:37" x14ac:dyDescent="0.25">
      <c r="A22" s="58" t="s">
        <v>6</v>
      </c>
      <c r="B22" s="59" t="s">
        <v>37</v>
      </c>
      <c r="C22" s="94" t="s">
        <v>42</v>
      </c>
      <c r="D22" s="101">
        <v>142</v>
      </c>
      <c r="E22" s="83">
        <v>1.4084507042253521E-2</v>
      </c>
      <c r="F22" s="65">
        <v>2.8169014084507043E-2</v>
      </c>
      <c r="G22" s="65">
        <v>0.11888111888111888</v>
      </c>
      <c r="H22" s="65">
        <v>0.1619718309859155</v>
      </c>
      <c r="I22" s="68">
        <v>0.25352112676056338</v>
      </c>
      <c r="J22" s="108">
        <v>0.25352112676056338</v>
      </c>
      <c r="K22" s="97">
        <v>0.26760563380281688</v>
      </c>
      <c r="L22" s="74">
        <v>0.36619718309859156</v>
      </c>
      <c r="M22" s="65">
        <v>0.44366197183098594</v>
      </c>
      <c r="N22" s="65">
        <v>0.44366197183098594</v>
      </c>
      <c r="O22" s="68">
        <v>0.47183098591549294</v>
      </c>
      <c r="P22" s="74">
        <v>0.54929577464788737</v>
      </c>
      <c r="Q22" s="74">
        <v>0.57746478873239437</v>
      </c>
      <c r="R22" s="65">
        <v>0.57746478873239437</v>
      </c>
      <c r="S22" s="65">
        <v>0.62676056338028174</v>
      </c>
      <c r="T22" s="51">
        <v>0.65492957746478875</v>
      </c>
      <c r="U22" s="65">
        <v>0.676056338028169</v>
      </c>
      <c r="V22" s="68">
        <v>0.69718309859154926</v>
      </c>
      <c r="W22" s="74">
        <v>0.69718309859154926</v>
      </c>
      <c r="X22" s="74">
        <v>0.70422535211267601</v>
      </c>
      <c r="Y22" s="65">
        <v>0.73943661971830987</v>
      </c>
      <c r="Z22" s="74">
        <v>0.76056338028169013</v>
      </c>
      <c r="AA22" s="65">
        <v>0.77464788732394363</v>
      </c>
      <c r="AB22" s="122">
        <v>0.91608391608391604</v>
      </c>
      <c r="AC22" s="74">
        <v>0.92361111111111116</v>
      </c>
      <c r="AD22" s="74"/>
      <c r="AE22" s="65"/>
      <c r="AF22" s="68"/>
      <c r="AG22" s="79"/>
      <c r="AH22" s="65"/>
      <c r="AI22" s="51"/>
      <c r="AJ22" s="51"/>
      <c r="AK22" s="51"/>
    </row>
    <row r="23" spans="1:37" x14ac:dyDescent="0.25">
      <c r="A23" s="58" t="s">
        <v>6</v>
      </c>
      <c r="B23" s="59" t="s">
        <v>43</v>
      </c>
      <c r="C23" s="94" t="s">
        <v>44</v>
      </c>
      <c r="D23" s="101">
        <v>1888</v>
      </c>
      <c r="E23" s="83">
        <v>9.639830508474577E-2</v>
      </c>
      <c r="F23" s="65">
        <v>0.13153724247226625</v>
      </c>
      <c r="G23" s="65">
        <v>0.20472440944881889</v>
      </c>
      <c r="H23" s="65">
        <v>0.25480769230769229</v>
      </c>
      <c r="I23" s="68">
        <v>0.34633885622661681</v>
      </c>
      <c r="J23" s="108">
        <v>0.34901122394441475</v>
      </c>
      <c r="K23" s="97">
        <v>0.39390700160342063</v>
      </c>
      <c r="L23" s="74">
        <v>0.44491978609625671</v>
      </c>
      <c r="M23" s="65">
        <v>0.50535331905781589</v>
      </c>
      <c r="N23" s="65">
        <v>0.50802997858672372</v>
      </c>
      <c r="O23" s="68">
        <v>0.53079807177289773</v>
      </c>
      <c r="P23" s="74">
        <v>0.63865096359743045</v>
      </c>
      <c r="Q23" s="74">
        <v>0.70824411134903642</v>
      </c>
      <c r="R23" s="65">
        <v>0.70877944325481801</v>
      </c>
      <c r="S23" s="65">
        <v>0.73097534833869238</v>
      </c>
      <c r="T23" s="51">
        <v>0.73833780160857909</v>
      </c>
      <c r="U23" s="65">
        <v>0.74745308310991954</v>
      </c>
      <c r="V23" s="68">
        <v>0.79193548387096779</v>
      </c>
      <c r="W23" s="74">
        <v>0.79193548387096779</v>
      </c>
      <c r="X23" s="74">
        <v>0.7978494623655914</v>
      </c>
      <c r="Y23" s="65">
        <v>0.81354110693175707</v>
      </c>
      <c r="Z23" s="74">
        <v>0.82292787944025836</v>
      </c>
      <c r="AA23" s="65">
        <v>0.83495145631067957</v>
      </c>
      <c r="AB23" s="122">
        <v>0.91734197730956235</v>
      </c>
      <c r="AC23" s="74">
        <v>0.92220421393841168</v>
      </c>
      <c r="AD23" s="74"/>
      <c r="AE23" s="65"/>
      <c r="AF23" s="68"/>
      <c r="AG23" s="79"/>
      <c r="AH23" s="65"/>
      <c r="AI23" s="51"/>
      <c r="AJ23" s="51"/>
      <c r="AK23" s="51"/>
    </row>
    <row r="24" spans="1:37" x14ac:dyDescent="0.25">
      <c r="A24" s="58" t="s">
        <v>7</v>
      </c>
      <c r="B24" s="59" t="s">
        <v>45</v>
      </c>
      <c r="C24" s="94" t="s">
        <v>46</v>
      </c>
      <c r="D24" s="101">
        <v>698</v>
      </c>
      <c r="E24" s="83">
        <v>5.730659025787966E-2</v>
      </c>
      <c r="F24" s="65">
        <v>6.886657101865136E-2</v>
      </c>
      <c r="G24" s="65">
        <v>9.7701149425287362E-2</v>
      </c>
      <c r="H24" s="65">
        <v>0.1471861471861472</v>
      </c>
      <c r="I24" s="68">
        <v>0.20317002881844382</v>
      </c>
      <c r="J24" s="108">
        <v>0.20317002881844382</v>
      </c>
      <c r="K24" s="97">
        <v>0.23054755043227665</v>
      </c>
      <c r="L24" s="74">
        <v>0.26445086705202314</v>
      </c>
      <c r="M24" s="65">
        <v>0.26878612716763006</v>
      </c>
      <c r="N24" s="65">
        <v>0.26878612716763006</v>
      </c>
      <c r="O24" s="68">
        <v>0.34776334776334777</v>
      </c>
      <c r="P24" s="74">
        <v>0.42857142857142855</v>
      </c>
      <c r="Q24" s="74">
        <v>0.45743145743145741</v>
      </c>
      <c r="R24" s="65">
        <v>0.45743145743145741</v>
      </c>
      <c r="S24" s="65">
        <v>0.54545454545454541</v>
      </c>
      <c r="T24" s="51">
        <v>0.54689754689754688</v>
      </c>
      <c r="U24" s="65">
        <v>0.58441558441558439</v>
      </c>
      <c r="V24" s="68">
        <v>0.66184971098265899</v>
      </c>
      <c r="W24" s="74">
        <v>0.66329479768786126</v>
      </c>
      <c r="X24" s="74">
        <v>0.69075144508670516</v>
      </c>
      <c r="Y24" s="65">
        <v>0.71366279069767447</v>
      </c>
      <c r="Z24" s="74">
        <v>0.73653566229985445</v>
      </c>
      <c r="AA24" s="65">
        <v>0.7441860465116279</v>
      </c>
      <c r="AB24" s="122">
        <v>0.87609329446064144</v>
      </c>
      <c r="AC24" s="74">
        <v>0.88467153284671529</v>
      </c>
      <c r="AD24" s="74"/>
      <c r="AE24" s="65"/>
      <c r="AF24" s="68"/>
      <c r="AG24" s="79"/>
      <c r="AH24" s="65"/>
      <c r="AI24" s="51"/>
      <c r="AJ24" s="51"/>
      <c r="AK24" s="51"/>
    </row>
    <row r="25" spans="1:37" x14ac:dyDescent="0.25">
      <c r="A25" s="58" t="s">
        <v>7</v>
      </c>
      <c r="B25" s="59" t="s">
        <v>45</v>
      </c>
      <c r="C25" s="94" t="s">
        <v>47</v>
      </c>
      <c r="D25" s="101">
        <v>647</v>
      </c>
      <c r="E25" s="83">
        <v>3.4003091190108192E-2</v>
      </c>
      <c r="F25" s="65">
        <v>5.3763440860215055E-2</v>
      </c>
      <c r="G25" s="65">
        <v>7.6687116564417179E-2</v>
      </c>
      <c r="H25" s="65">
        <v>0.10493827160493827</v>
      </c>
      <c r="I25" s="68">
        <v>0.1679506933744222</v>
      </c>
      <c r="J25" s="108">
        <v>0.16949152542372881</v>
      </c>
      <c r="K25" s="97">
        <v>0.18798151001540833</v>
      </c>
      <c r="L25" s="74">
        <v>0.21417565485362094</v>
      </c>
      <c r="M25" s="65">
        <v>0.23456790123456789</v>
      </c>
      <c r="N25" s="65">
        <v>0.23456790123456789</v>
      </c>
      <c r="O25" s="68">
        <v>0.28284389489953632</v>
      </c>
      <c r="P25" s="74">
        <v>0.33127889060092452</v>
      </c>
      <c r="Q25" s="74">
        <v>0.36671802773497691</v>
      </c>
      <c r="R25" s="65">
        <v>0.36671802773497691</v>
      </c>
      <c r="S25" s="65">
        <v>0.4449612403100775</v>
      </c>
      <c r="T25" s="51">
        <v>0.45426356589147288</v>
      </c>
      <c r="U25" s="65">
        <v>0.475968992248062</v>
      </c>
      <c r="V25" s="68">
        <v>0.51713395638629278</v>
      </c>
      <c r="W25" s="74">
        <v>0.51713395638629278</v>
      </c>
      <c r="X25" s="74">
        <v>0.53115264797507789</v>
      </c>
      <c r="Y25" s="65">
        <v>0.54361370716510904</v>
      </c>
      <c r="Z25" s="74">
        <v>0.56298600311041991</v>
      </c>
      <c r="AA25" s="65">
        <v>0.56542056074766356</v>
      </c>
      <c r="AB25" s="122">
        <v>0.69435736677115989</v>
      </c>
      <c r="AC25" s="74">
        <v>0.73584905660377353</v>
      </c>
      <c r="AD25" s="74"/>
      <c r="AE25" s="65"/>
      <c r="AF25" s="68"/>
      <c r="AG25" s="79"/>
      <c r="AH25" s="65"/>
      <c r="AI25" s="51"/>
      <c r="AJ25" s="51"/>
      <c r="AK25" s="51"/>
    </row>
    <row r="26" spans="1:37" x14ac:dyDescent="0.25">
      <c r="A26" s="58" t="s">
        <v>7</v>
      </c>
      <c r="B26" s="59" t="s">
        <v>45</v>
      </c>
      <c r="C26" s="94" t="s">
        <v>48</v>
      </c>
      <c r="D26" s="101">
        <v>597</v>
      </c>
      <c r="E26" s="83">
        <v>5.0251256281407036E-3</v>
      </c>
      <c r="F26" s="65">
        <v>3.1825795644891124E-2</v>
      </c>
      <c r="G26" s="65">
        <v>5.5369127516778527E-2</v>
      </c>
      <c r="H26" s="65">
        <v>7.5503355704697989E-2</v>
      </c>
      <c r="I26" s="68">
        <v>0.15075376884422109</v>
      </c>
      <c r="J26" s="108">
        <v>0.15242881072026801</v>
      </c>
      <c r="K26" s="97">
        <v>0.19597989949748743</v>
      </c>
      <c r="L26" s="74">
        <v>0.23283082077051925</v>
      </c>
      <c r="M26" s="65">
        <v>0.27303182579564489</v>
      </c>
      <c r="N26" s="65">
        <v>0.27303182579564489</v>
      </c>
      <c r="O26" s="68">
        <v>0.29865771812080538</v>
      </c>
      <c r="P26" s="74">
        <v>0.3612040133779264</v>
      </c>
      <c r="Q26" s="74">
        <v>0.39966555183946489</v>
      </c>
      <c r="R26" s="65">
        <v>0.39966555183946489</v>
      </c>
      <c r="S26" s="65">
        <v>0.4388609715242881</v>
      </c>
      <c r="T26" s="51">
        <v>0.44556113902847572</v>
      </c>
      <c r="U26" s="65">
        <v>0.47571189279731996</v>
      </c>
      <c r="V26" s="68">
        <v>0.57525083612040129</v>
      </c>
      <c r="W26" s="74">
        <v>0.57525083612040129</v>
      </c>
      <c r="X26" s="74">
        <v>0.59296482412060303</v>
      </c>
      <c r="Y26" s="65">
        <v>0.6365159128978225</v>
      </c>
      <c r="Z26" s="74">
        <v>0.65661641541038529</v>
      </c>
      <c r="AA26" s="65">
        <v>0.65886287625418061</v>
      </c>
      <c r="AB26" s="122">
        <v>0.83946488294314381</v>
      </c>
      <c r="AC26" s="74">
        <v>0.8607809847198642</v>
      </c>
      <c r="AD26" s="74"/>
      <c r="AE26" s="65"/>
      <c r="AF26" s="68"/>
      <c r="AG26" s="79"/>
      <c r="AH26" s="65"/>
      <c r="AI26" s="51"/>
      <c r="AJ26" s="51"/>
      <c r="AK26" s="51"/>
    </row>
    <row r="27" spans="1:37" x14ac:dyDescent="0.25">
      <c r="A27" s="58" t="s">
        <v>7</v>
      </c>
      <c r="B27" s="59" t="s">
        <v>7</v>
      </c>
      <c r="C27" s="94" t="s">
        <v>49</v>
      </c>
      <c r="D27" s="101">
        <v>485</v>
      </c>
      <c r="E27" s="83">
        <v>2.88659793814433E-2</v>
      </c>
      <c r="F27" s="65">
        <v>5.1229508196721313E-2</v>
      </c>
      <c r="G27" s="65">
        <v>0.10728744939271255</v>
      </c>
      <c r="H27" s="65">
        <v>0.12629399585921325</v>
      </c>
      <c r="I27" s="68">
        <v>0.20703933747412009</v>
      </c>
      <c r="J27" s="108">
        <v>0.20703933747412009</v>
      </c>
      <c r="K27" s="97">
        <v>0.2443064182194617</v>
      </c>
      <c r="L27" s="74">
        <v>0.31589958158995818</v>
      </c>
      <c r="M27" s="65">
        <v>0.38155136268343814</v>
      </c>
      <c r="N27" s="65">
        <v>0.38155136268343814</v>
      </c>
      <c r="O27" s="68">
        <v>0.46025104602510458</v>
      </c>
      <c r="P27" s="74">
        <v>0.53974895397489542</v>
      </c>
      <c r="Q27" s="74">
        <v>0.65062761506276146</v>
      </c>
      <c r="R27" s="65">
        <v>0.65062761506276146</v>
      </c>
      <c r="S27" s="65">
        <v>0.68475991649269308</v>
      </c>
      <c r="T27" s="51">
        <v>0.6910229645093946</v>
      </c>
      <c r="U27" s="65">
        <v>0.70146137787056373</v>
      </c>
      <c r="V27" s="68">
        <v>0.75157894736842101</v>
      </c>
      <c r="W27" s="74">
        <v>0.75157894736842101</v>
      </c>
      <c r="X27" s="74">
        <v>0.79113924050632911</v>
      </c>
      <c r="Y27" s="65">
        <v>0.82947368421052636</v>
      </c>
      <c r="Z27" s="74">
        <v>0.83789473684210525</v>
      </c>
      <c r="AA27" s="65">
        <v>0.86315789473684212</v>
      </c>
      <c r="AB27" s="122">
        <v>0.96218487394957986</v>
      </c>
      <c r="AC27" s="74">
        <v>0.96218487394957986</v>
      </c>
      <c r="AD27" s="74"/>
      <c r="AE27" s="65"/>
      <c r="AF27" s="68"/>
      <c r="AG27" s="79"/>
      <c r="AH27" s="65"/>
      <c r="AI27" s="51"/>
      <c r="AJ27" s="51"/>
      <c r="AK27" s="51"/>
    </row>
    <row r="28" spans="1:37" x14ac:dyDescent="0.25">
      <c r="A28" s="58" t="s">
        <v>7</v>
      </c>
      <c r="B28" s="59" t="s">
        <v>7</v>
      </c>
      <c r="C28" s="94" t="s">
        <v>50</v>
      </c>
      <c r="D28" s="101">
        <v>293</v>
      </c>
      <c r="E28" s="83">
        <v>3.7542662116040959E-2</v>
      </c>
      <c r="F28" s="65">
        <v>4.7945205479452052E-2</v>
      </c>
      <c r="G28" s="65">
        <v>0.10580204778156997</v>
      </c>
      <c r="H28" s="65">
        <v>0.13356164383561644</v>
      </c>
      <c r="I28" s="68">
        <v>0.20205479452054795</v>
      </c>
      <c r="J28" s="108">
        <v>0.20205479452054795</v>
      </c>
      <c r="K28" s="97">
        <v>0.24398625429553264</v>
      </c>
      <c r="L28" s="74">
        <v>0.27491408934707906</v>
      </c>
      <c r="M28" s="65">
        <v>0.33910034602076122</v>
      </c>
      <c r="N28" s="65">
        <v>0.3436426116838488</v>
      </c>
      <c r="O28" s="68">
        <v>0.36426116838487971</v>
      </c>
      <c r="P28" s="74">
        <v>0.4</v>
      </c>
      <c r="Q28" s="74">
        <v>0.50859106529209619</v>
      </c>
      <c r="R28" s="65">
        <v>0.50859106529209619</v>
      </c>
      <c r="S28" s="65">
        <v>0.56013745704467355</v>
      </c>
      <c r="T28" s="51">
        <v>0.57785467128027679</v>
      </c>
      <c r="U28" s="65">
        <v>0.60553633217993075</v>
      </c>
      <c r="V28" s="68">
        <v>0.65051903114186849</v>
      </c>
      <c r="W28" s="74">
        <v>0.65397923875432529</v>
      </c>
      <c r="X28" s="74">
        <v>0.66782006920415227</v>
      </c>
      <c r="Y28" s="65">
        <v>0.69550173010380623</v>
      </c>
      <c r="Z28" s="74">
        <v>0.71280276816609001</v>
      </c>
      <c r="AA28" s="65">
        <v>0.74137931034482762</v>
      </c>
      <c r="AB28" s="122">
        <v>0.83044982698961933</v>
      </c>
      <c r="AC28" s="74">
        <v>0.83333333333333337</v>
      </c>
      <c r="AD28" s="74"/>
      <c r="AE28" s="65"/>
      <c r="AF28" s="68"/>
      <c r="AG28" s="79"/>
      <c r="AH28" s="65"/>
      <c r="AI28" s="51"/>
      <c r="AJ28" s="51"/>
      <c r="AK28" s="51"/>
    </row>
    <row r="29" spans="1:37" x14ac:dyDescent="0.25">
      <c r="A29" s="58" t="s">
        <v>7</v>
      </c>
      <c r="B29" s="59" t="s">
        <v>7</v>
      </c>
      <c r="C29" s="94" t="s">
        <v>51</v>
      </c>
      <c r="D29" s="101">
        <v>295</v>
      </c>
      <c r="E29" s="83">
        <v>9.152542372881356E-2</v>
      </c>
      <c r="F29" s="65">
        <v>0.11224489795918367</v>
      </c>
      <c r="G29" s="65">
        <v>0.17627118644067796</v>
      </c>
      <c r="H29" s="65">
        <v>0.19594594594594594</v>
      </c>
      <c r="I29" s="68">
        <v>0.30847457627118646</v>
      </c>
      <c r="J29" s="108">
        <v>0.30847457627118646</v>
      </c>
      <c r="K29" s="97">
        <v>0.34576271186440677</v>
      </c>
      <c r="L29" s="74">
        <v>0.36148648648648651</v>
      </c>
      <c r="M29" s="65">
        <v>0.40878378378378377</v>
      </c>
      <c r="N29" s="65">
        <v>0.40878378378378377</v>
      </c>
      <c r="O29" s="68">
        <v>0.4175084175084175</v>
      </c>
      <c r="P29" s="74">
        <v>0.45270270270270269</v>
      </c>
      <c r="Q29" s="74">
        <v>0.51351351351351349</v>
      </c>
      <c r="R29" s="65">
        <v>0.51351351351351349</v>
      </c>
      <c r="S29" s="65">
        <v>0.55102040816326525</v>
      </c>
      <c r="T29" s="51">
        <v>0.55442176870748294</v>
      </c>
      <c r="U29" s="65">
        <v>0.58503401360544216</v>
      </c>
      <c r="V29" s="68">
        <v>0.69310344827586212</v>
      </c>
      <c r="W29" s="74">
        <v>0.69310344827586212</v>
      </c>
      <c r="X29" s="74">
        <v>0.73793103448275865</v>
      </c>
      <c r="Y29" s="65">
        <v>0.76041666666666663</v>
      </c>
      <c r="Z29" s="74">
        <v>0.78472222222222221</v>
      </c>
      <c r="AA29" s="65">
        <v>0.81184668989547037</v>
      </c>
      <c r="AB29" s="122">
        <v>0.96853146853146854</v>
      </c>
      <c r="AC29" s="74">
        <v>0.96853146853146854</v>
      </c>
      <c r="AD29" s="74"/>
      <c r="AE29" s="65"/>
      <c r="AF29" s="68"/>
      <c r="AG29" s="79"/>
      <c r="AH29" s="65"/>
      <c r="AI29" s="51"/>
      <c r="AJ29" s="51"/>
      <c r="AK29" s="51"/>
    </row>
    <row r="30" spans="1:37" x14ac:dyDescent="0.25">
      <c r="A30" s="58" t="s">
        <v>7</v>
      </c>
      <c r="B30" s="59" t="s">
        <v>7</v>
      </c>
      <c r="C30" s="94" t="s">
        <v>52</v>
      </c>
      <c r="D30" s="101">
        <v>152</v>
      </c>
      <c r="E30" s="83">
        <v>1.3157894736842105E-2</v>
      </c>
      <c r="F30" s="65">
        <v>1.3157894736842105E-2</v>
      </c>
      <c r="G30" s="65">
        <v>5.2980132450331126E-2</v>
      </c>
      <c r="H30" s="65">
        <v>0.125</v>
      </c>
      <c r="I30" s="68">
        <v>0.24183006535947713</v>
      </c>
      <c r="J30" s="108">
        <v>0.24183006535947713</v>
      </c>
      <c r="K30" s="97">
        <v>0.30065359477124182</v>
      </c>
      <c r="L30" s="74">
        <v>0.33333333333333331</v>
      </c>
      <c r="M30" s="65">
        <v>0.39869281045751637</v>
      </c>
      <c r="N30" s="65">
        <v>0.39869281045751637</v>
      </c>
      <c r="O30" s="68">
        <v>0.39869281045751637</v>
      </c>
      <c r="P30" s="74">
        <v>0.49673202614379086</v>
      </c>
      <c r="Q30" s="74">
        <v>0.55555555555555558</v>
      </c>
      <c r="R30" s="65">
        <v>0.55555555555555558</v>
      </c>
      <c r="S30" s="65">
        <v>0.6143790849673203</v>
      </c>
      <c r="T30" s="51">
        <v>0.6143790849673203</v>
      </c>
      <c r="U30" s="65">
        <v>0.63398692810457513</v>
      </c>
      <c r="V30" s="68">
        <v>0.67532467532467533</v>
      </c>
      <c r="W30" s="74">
        <v>0.67532467532467533</v>
      </c>
      <c r="X30" s="74">
        <v>0.68181818181818177</v>
      </c>
      <c r="Y30" s="65">
        <v>0.69480519480519476</v>
      </c>
      <c r="Z30" s="74">
        <v>0.70129870129870131</v>
      </c>
      <c r="AA30" s="65">
        <v>0.74675324675324672</v>
      </c>
      <c r="AB30" s="122">
        <v>0.87012987012987009</v>
      </c>
      <c r="AC30" s="74">
        <v>0.88961038961038963</v>
      </c>
      <c r="AD30" s="74"/>
      <c r="AE30" s="65"/>
      <c r="AF30" s="68"/>
      <c r="AG30" s="79"/>
      <c r="AH30" s="65"/>
      <c r="AI30" s="51"/>
      <c r="AJ30" s="51"/>
      <c r="AK30" s="51"/>
    </row>
    <row r="31" spans="1:37" x14ac:dyDescent="0.25">
      <c r="A31" s="58" t="s">
        <v>7</v>
      </c>
      <c r="B31" s="59" t="s">
        <v>7</v>
      </c>
      <c r="C31" s="94" t="s">
        <v>53</v>
      </c>
      <c r="D31" s="101">
        <v>207</v>
      </c>
      <c r="E31" s="83">
        <v>4.8309178743961352E-2</v>
      </c>
      <c r="F31" s="65">
        <v>0.10144927536231885</v>
      </c>
      <c r="G31" s="65">
        <v>0.16019417475728157</v>
      </c>
      <c r="H31" s="65">
        <v>0.19117647058823528</v>
      </c>
      <c r="I31" s="68">
        <v>0.28292682926829266</v>
      </c>
      <c r="J31" s="108">
        <v>0.28292682926829266</v>
      </c>
      <c r="K31" s="97">
        <v>0.32535885167464113</v>
      </c>
      <c r="L31" s="74">
        <v>0.41904761904761906</v>
      </c>
      <c r="M31" s="65">
        <v>0.46190476190476193</v>
      </c>
      <c r="N31" s="65">
        <v>0.46190476190476193</v>
      </c>
      <c r="O31" s="68">
        <v>0.50480769230769229</v>
      </c>
      <c r="P31" s="74">
        <v>0.56937799043062198</v>
      </c>
      <c r="Q31" s="74">
        <v>0.64593301435406703</v>
      </c>
      <c r="R31" s="65">
        <v>0.64593301435406703</v>
      </c>
      <c r="S31" s="65">
        <v>0.68421052631578949</v>
      </c>
      <c r="T31" s="51">
        <v>0.70531400966183577</v>
      </c>
      <c r="U31" s="65">
        <v>0.75728155339805825</v>
      </c>
      <c r="V31" s="68">
        <v>0.8133971291866029</v>
      </c>
      <c r="W31" s="74">
        <v>0.8133971291866029</v>
      </c>
      <c r="X31" s="74">
        <v>0.82857142857142863</v>
      </c>
      <c r="Y31" s="65">
        <v>0.86190476190476195</v>
      </c>
      <c r="Z31" s="74">
        <v>0.86255924170616116</v>
      </c>
      <c r="AA31" s="65">
        <v>0.87203791469194314</v>
      </c>
      <c r="AB31" s="122">
        <v>0.93396226415094341</v>
      </c>
      <c r="AC31" s="74">
        <v>0.93427230046948362</v>
      </c>
      <c r="AD31" s="74"/>
      <c r="AE31" s="65"/>
      <c r="AF31" s="68"/>
      <c r="AG31" s="79"/>
      <c r="AH31" s="65"/>
      <c r="AI31" s="51"/>
      <c r="AJ31" s="51"/>
      <c r="AK31" s="51"/>
    </row>
    <row r="32" spans="1:37" x14ac:dyDescent="0.25">
      <c r="A32" s="58" t="s">
        <v>7</v>
      </c>
      <c r="B32" s="59" t="s">
        <v>54</v>
      </c>
      <c r="C32" s="94" t="s">
        <v>55</v>
      </c>
      <c r="D32" s="101">
        <v>641</v>
      </c>
      <c r="E32" s="83">
        <v>4.2121684867394697E-2</v>
      </c>
      <c r="F32" s="65">
        <v>6.6874027993779159E-2</v>
      </c>
      <c r="G32" s="65">
        <v>0.11059190031152648</v>
      </c>
      <c r="H32" s="65">
        <v>0.14953271028037382</v>
      </c>
      <c r="I32" s="68">
        <v>0.18759689922480621</v>
      </c>
      <c r="J32" s="108">
        <v>0.18759689922480621</v>
      </c>
      <c r="K32" s="97">
        <v>0.22550544323483671</v>
      </c>
      <c r="L32" s="74">
        <v>0.3105590062111801</v>
      </c>
      <c r="M32" s="65">
        <v>0.32919254658385094</v>
      </c>
      <c r="N32" s="65">
        <v>0.32919254658385094</v>
      </c>
      <c r="O32" s="68">
        <v>0.35403726708074534</v>
      </c>
      <c r="P32" s="74">
        <v>0.42080745341614906</v>
      </c>
      <c r="Q32" s="74">
        <v>0.44875776397515527</v>
      </c>
      <c r="R32" s="65">
        <v>0.44875776397515527</v>
      </c>
      <c r="S32" s="65">
        <v>0.50310559006211175</v>
      </c>
      <c r="T32" s="51">
        <v>0.55279503105590067</v>
      </c>
      <c r="U32" s="65">
        <v>0.56211180124223603</v>
      </c>
      <c r="V32" s="68">
        <v>0.63551401869158874</v>
      </c>
      <c r="W32" s="74">
        <v>0.63551401869158874</v>
      </c>
      <c r="X32" s="74">
        <v>0.64430577223088925</v>
      </c>
      <c r="Y32" s="65">
        <v>0.67762128325508608</v>
      </c>
      <c r="Z32" s="74">
        <v>0.69483568075117375</v>
      </c>
      <c r="AA32" s="65">
        <v>0.71316614420062696</v>
      </c>
      <c r="AB32" s="122">
        <v>0.89047619047619042</v>
      </c>
      <c r="AC32" s="74">
        <v>0.89666136724960255</v>
      </c>
      <c r="AD32" s="74"/>
      <c r="AE32" s="65"/>
      <c r="AF32" s="68"/>
      <c r="AG32" s="79"/>
      <c r="AH32" s="65"/>
      <c r="AI32" s="51"/>
      <c r="AJ32" s="51"/>
      <c r="AK32" s="51"/>
    </row>
    <row r="33" spans="1:37" x14ac:dyDescent="0.25">
      <c r="A33" s="58" t="s">
        <v>7</v>
      </c>
      <c r="B33" s="59" t="s">
        <v>54</v>
      </c>
      <c r="C33" s="94" t="s">
        <v>56</v>
      </c>
      <c r="D33" s="101">
        <v>202</v>
      </c>
      <c r="E33" s="83">
        <v>2.4752475247524754E-2</v>
      </c>
      <c r="F33" s="65">
        <v>2.4752475247524754E-2</v>
      </c>
      <c r="G33" s="65">
        <v>3.482587064676617E-2</v>
      </c>
      <c r="H33" s="65">
        <v>0.04</v>
      </c>
      <c r="I33" s="68">
        <v>0.1</v>
      </c>
      <c r="J33" s="108">
        <v>0.1</v>
      </c>
      <c r="K33" s="97">
        <v>0.1</v>
      </c>
      <c r="L33" s="74">
        <v>0.115</v>
      </c>
      <c r="M33" s="65">
        <v>0.15</v>
      </c>
      <c r="N33" s="65">
        <v>0.15</v>
      </c>
      <c r="O33" s="68">
        <v>0.19801980198019803</v>
      </c>
      <c r="P33" s="74">
        <v>0.22277227722772278</v>
      </c>
      <c r="Q33" s="74">
        <v>0.22885572139303484</v>
      </c>
      <c r="R33" s="65">
        <v>0.22885572139303484</v>
      </c>
      <c r="S33" s="65">
        <v>0.25247524752475248</v>
      </c>
      <c r="T33" s="51">
        <v>0.26237623762376239</v>
      </c>
      <c r="U33" s="65">
        <v>0.26732673267326734</v>
      </c>
      <c r="V33" s="68">
        <v>0.35323383084577115</v>
      </c>
      <c r="W33" s="74">
        <v>0.35323383084577115</v>
      </c>
      <c r="X33" s="74">
        <v>0.36815920398009949</v>
      </c>
      <c r="Y33" s="65">
        <v>0.40594059405940597</v>
      </c>
      <c r="Z33" s="74">
        <v>0.42574257425742573</v>
      </c>
      <c r="AA33" s="65">
        <v>0.47263681592039802</v>
      </c>
      <c r="AB33" s="122">
        <v>0.70707070707070707</v>
      </c>
      <c r="AC33" s="74">
        <v>0.81313131313131315</v>
      </c>
      <c r="AD33" s="74"/>
      <c r="AE33" s="65"/>
      <c r="AF33" s="68"/>
      <c r="AG33" s="79"/>
      <c r="AH33" s="65"/>
      <c r="AI33" s="51"/>
      <c r="AJ33" s="51"/>
      <c r="AK33" s="51"/>
    </row>
    <row r="34" spans="1:37" x14ac:dyDescent="0.25">
      <c r="A34" s="58" t="s">
        <v>7</v>
      </c>
      <c r="B34" s="59" t="s">
        <v>54</v>
      </c>
      <c r="C34" s="94" t="s">
        <v>57</v>
      </c>
      <c r="D34" s="101">
        <v>97</v>
      </c>
      <c r="E34" s="83">
        <v>6.1855670103092786E-2</v>
      </c>
      <c r="F34" s="65">
        <v>9.2783505154639179E-2</v>
      </c>
      <c r="G34" s="65">
        <v>0.12371134020618557</v>
      </c>
      <c r="H34" s="65">
        <v>0.15625</v>
      </c>
      <c r="I34" s="68">
        <v>0.20833333333333334</v>
      </c>
      <c r="J34" s="108">
        <v>0.20833333333333334</v>
      </c>
      <c r="K34" s="97">
        <v>0.22916666666666666</v>
      </c>
      <c r="L34" s="74">
        <v>0.23958333333333334</v>
      </c>
      <c r="M34" s="65">
        <v>0.23958333333333334</v>
      </c>
      <c r="N34" s="65">
        <v>0.23958333333333334</v>
      </c>
      <c r="O34" s="68">
        <v>0.25773195876288657</v>
      </c>
      <c r="P34" s="74">
        <v>0.26804123711340205</v>
      </c>
      <c r="Q34" s="74">
        <v>0.30927835051546393</v>
      </c>
      <c r="R34" s="65">
        <v>0.30927835051546393</v>
      </c>
      <c r="S34" s="65">
        <v>0.42708333333333331</v>
      </c>
      <c r="T34" s="51">
        <v>0.42708333333333331</v>
      </c>
      <c r="U34" s="65">
        <v>0.4329896907216495</v>
      </c>
      <c r="V34" s="68">
        <v>0.52040816326530615</v>
      </c>
      <c r="W34" s="74">
        <v>0.52040816326530615</v>
      </c>
      <c r="X34" s="74">
        <v>0.58762886597938147</v>
      </c>
      <c r="Y34" s="65">
        <v>0.73684210526315785</v>
      </c>
      <c r="Z34" s="74">
        <v>0.75789473684210529</v>
      </c>
      <c r="AA34" s="65">
        <v>0.78947368421052633</v>
      </c>
      <c r="AB34" s="122">
        <v>0.94791666666666663</v>
      </c>
      <c r="AC34" s="74">
        <v>0.94791666666666663</v>
      </c>
      <c r="AD34" s="74"/>
      <c r="AE34" s="65"/>
      <c r="AF34" s="68"/>
      <c r="AG34" s="79"/>
      <c r="AH34" s="65"/>
      <c r="AI34" s="51"/>
      <c r="AJ34" s="51"/>
      <c r="AK34" s="51"/>
    </row>
    <row r="35" spans="1:37" x14ac:dyDescent="0.25">
      <c r="A35" s="58" t="s">
        <v>7</v>
      </c>
      <c r="B35" s="59" t="s">
        <v>54</v>
      </c>
      <c r="C35" s="94" t="s">
        <v>58</v>
      </c>
      <c r="D35" s="101">
        <v>279</v>
      </c>
      <c r="E35" s="83">
        <v>2.5089605734767026E-2</v>
      </c>
      <c r="F35" s="65">
        <v>0.11870503597122302</v>
      </c>
      <c r="G35" s="65">
        <v>0.14748201438848921</v>
      </c>
      <c r="H35" s="65">
        <v>0.17818181818181819</v>
      </c>
      <c r="I35" s="68">
        <v>0.22826086956521738</v>
      </c>
      <c r="J35" s="108">
        <v>0.23104693140794225</v>
      </c>
      <c r="K35" s="97">
        <v>0.23104693140794225</v>
      </c>
      <c r="L35" s="74">
        <v>0.3140794223826715</v>
      </c>
      <c r="M35" s="65">
        <v>0.34782608695652173</v>
      </c>
      <c r="N35" s="65">
        <v>0.34782608695652173</v>
      </c>
      <c r="O35" s="68">
        <v>0.38405797101449274</v>
      </c>
      <c r="P35" s="74">
        <v>0.39855072463768115</v>
      </c>
      <c r="Q35" s="74">
        <v>0.45652173913043476</v>
      </c>
      <c r="R35" s="65">
        <v>0.45652173913043476</v>
      </c>
      <c r="S35" s="65">
        <v>0.4891304347826087</v>
      </c>
      <c r="T35" s="51">
        <v>0.49275362318840582</v>
      </c>
      <c r="U35" s="65">
        <v>0.51449275362318836</v>
      </c>
      <c r="V35" s="68">
        <v>0.58545454545454545</v>
      </c>
      <c r="W35" s="74">
        <v>0.58545454545454545</v>
      </c>
      <c r="X35" s="74">
        <v>0.60948905109489049</v>
      </c>
      <c r="Y35" s="65">
        <v>0.64963503649635035</v>
      </c>
      <c r="Z35" s="74">
        <v>0.65942028985507251</v>
      </c>
      <c r="AA35" s="65">
        <v>0.66304347826086951</v>
      </c>
      <c r="AB35" s="122">
        <v>0.89179104477611937</v>
      </c>
      <c r="AC35" s="74">
        <v>0.89552238805970152</v>
      </c>
      <c r="AD35" s="74"/>
      <c r="AE35" s="65"/>
      <c r="AF35" s="68"/>
      <c r="AG35" s="79"/>
      <c r="AH35" s="65"/>
      <c r="AI35" s="51"/>
      <c r="AJ35" s="51"/>
      <c r="AK35" s="51"/>
    </row>
    <row r="36" spans="1:37" x14ac:dyDescent="0.25">
      <c r="A36" s="58" t="s">
        <v>7</v>
      </c>
      <c r="B36" s="59" t="s">
        <v>54</v>
      </c>
      <c r="C36" s="94" t="s">
        <v>59</v>
      </c>
      <c r="D36" s="101">
        <v>127</v>
      </c>
      <c r="E36" s="83">
        <v>3.1496062992125984E-2</v>
      </c>
      <c r="F36" s="65">
        <v>3.1496062992125984E-2</v>
      </c>
      <c r="G36" s="65">
        <v>8.6614173228346455E-2</v>
      </c>
      <c r="H36" s="65">
        <v>0.13385826771653545</v>
      </c>
      <c r="I36" s="68">
        <v>0.17322834645669291</v>
      </c>
      <c r="J36" s="108">
        <v>0.17322834645669291</v>
      </c>
      <c r="K36" s="97">
        <v>0.17322834645669291</v>
      </c>
      <c r="L36" s="74">
        <v>0.1889763779527559</v>
      </c>
      <c r="M36" s="65">
        <v>0.2283464566929134</v>
      </c>
      <c r="N36" s="65">
        <v>0.2283464566929134</v>
      </c>
      <c r="O36" s="68">
        <v>0.2283464566929134</v>
      </c>
      <c r="P36" s="74">
        <v>0.24603174603174602</v>
      </c>
      <c r="Q36" s="74">
        <v>0.30952380952380953</v>
      </c>
      <c r="R36" s="65">
        <v>0.30952380952380953</v>
      </c>
      <c r="S36" s="65">
        <v>0.32539682539682541</v>
      </c>
      <c r="T36" s="51">
        <v>0.34920634920634919</v>
      </c>
      <c r="U36" s="65">
        <v>0.390625</v>
      </c>
      <c r="V36" s="68">
        <v>0.58914728682170547</v>
      </c>
      <c r="W36" s="74">
        <v>0.58914728682170547</v>
      </c>
      <c r="X36" s="74">
        <v>0.64341085271317833</v>
      </c>
      <c r="Y36" s="65">
        <v>0.71875</v>
      </c>
      <c r="Z36" s="74">
        <v>0.75</v>
      </c>
      <c r="AA36" s="65">
        <v>0.765625</v>
      </c>
      <c r="AB36" s="122">
        <v>0.96799999999999997</v>
      </c>
      <c r="AC36" s="74">
        <v>0.96825396825396826</v>
      </c>
      <c r="AD36" s="74"/>
      <c r="AE36" s="65"/>
      <c r="AF36" s="68"/>
      <c r="AG36" s="79"/>
      <c r="AH36" s="65"/>
      <c r="AI36" s="51"/>
      <c r="AJ36" s="51"/>
      <c r="AK36" s="51"/>
    </row>
    <row r="37" spans="1:37" x14ac:dyDescent="0.25">
      <c r="A37" s="58" t="s">
        <v>7</v>
      </c>
      <c r="B37" s="59" t="s">
        <v>54</v>
      </c>
      <c r="C37" s="94" t="s">
        <v>60</v>
      </c>
      <c r="D37" s="101">
        <v>229</v>
      </c>
      <c r="E37" s="83">
        <v>2.1834061135371178E-2</v>
      </c>
      <c r="F37" s="65">
        <v>5.6521739130434782E-2</v>
      </c>
      <c r="G37" s="65">
        <v>9.1304347826086957E-2</v>
      </c>
      <c r="H37" s="65">
        <v>0.12719298245614036</v>
      </c>
      <c r="I37" s="68">
        <v>0.17903930131004367</v>
      </c>
      <c r="J37" s="108">
        <v>0.17903930131004367</v>
      </c>
      <c r="K37" s="97">
        <v>0.21397379912663755</v>
      </c>
      <c r="L37" s="74">
        <v>0.28508771929824561</v>
      </c>
      <c r="M37" s="65">
        <v>0.33333333333333331</v>
      </c>
      <c r="N37" s="65">
        <v>0.33333333333333331</v>
      </c>
      <c r="O37" s="68">
        <v>0.39473684210526316</v>
      </c>
      <c r="P37" s="74">
        <v>0.43859649122807015</v>
      </c>
      <c r="Q37" s="74">
        <v>0.52192982456140347</v>
      </c>
      <c r="R37" s="65">
        <v>0.52192982456140347</v>
      </c>
      <c r="S37" s="65">
        <v>0.54148471615720528</v>
      </c>
      <c r="T37" s="51">
        <v>0.55021834061135366</v>
      </c>
      <c r="U37" s="65">
        <v>0.56956521739130439</v>
      </c>
      <c r="V37" s="68">
        <v>0.66956521739130437</v>
      </c>
      <c r="W37" s="74">
        <v>0.66956521739130437</v>
      </c>
      <c r="X37" s="74">
        <v>0.7</v>
      </c>
      <c r="Y37" s="65">
        <v>0.71739130434782605</v>
      </c>
      <c r="Z37" s="74">
        <v>0.74458874458874458</v>
      </c>
      <c r="AA37" s="65">
        <v>0.76623376623376627</v>
      </c>
      <c r="AB37" s="122">
        <v>0.89519650655021832</v>
      </c>
      <c r="AC37" s="74">
        <v>0.89956331877729256</v>
      </c>
      <c r="AD37" s="74"/>
      <c r="AE37" s="65"/>
      <c r="AF37" s="68"/>
      <c r="AG37" s="79"/>
      <c r="AH37" s="65"/>
      <c r="AI37" s="51"/>
      <c r="AJ37" s="51"/>
      <c r="AK37" s="51"/>
    </row>
    <row r="38" spans="1:37" x14ac:dyDescent="0.25">
      <c r="A38" s="58" t="s">
        <v>7</v>
      </c>
      <c r="B38" s="59" t="s">
        <v>61</v>
      </c>
      <c r="C38" s="94" t="s">
        <v>62</v>
      </c>
      <c r="D38" s="101">
        <v>324</v>
      </c>
      <c r="E38" s="83">
        <v>3.0864197530864196E-2</v>
      </c>
      <c r="F38" s="65">
        <v>3.7037037037037035E-2</v>
      </c>
      <c r="G38" s="65">
        <v>5.5384615384615386E-2</v>
      </c>
      <c r="H38" s="65">
        <v>0.08</v>
      </c>
      <c r="I38" s="68">
        <v>0.12923076923076923</v>
      </c>
      <c r="J38" s="108">
        <v>0.12923076923076923</v>
      </c>
      <c r="K38" s="97">
        <v>0.14769230769230771</v>
      </c>
      <c r="L38" s="74">
        <v>0.19076923076923077</v>
      </c>
      <c r="M38" s="65">
        <v>0.20923076923076922</v>
      </c>
      <c r="N38" s="65">
        <v>0.21230769230769231</v>
      </c>
      <c r="O38" s="68">
        <v>0.24846625766871167</v>
      </c>
      <c r="P38" s="74">
        <v>0.28923076923076924</v>
      </c>
      <c r="Q38" s="74">
        <v>0.33950617283950618</v>
      </c>
      <c r="R38" s="65">
        <v>0.33950617283950618</v>
      </c>
      <c r="S38" s="65">
        <v>0.37846153846153846</v>
      </c>
      <c r="T38" s="51">
        <v>0.40123456790123457</v>
      </c>
      <c r="U38" s="65">
        <v>0.43125000000000002</v>
      </c>
      <c r="V38" s="68">
        <v>0.61889250814332253</v>
      </c>
      <c r="W38" s="74">
        <v>0.61889250814332253</v>
      </c>
      <c r="X38" s="74">
        <v>0.67752442996742668</v>
      </c>
      <c r="Y38" s="65">
        <v>0.75244299674267101</v>
      </c>
      <c r="Z38" s="74">
        <v>0.78618421052631582</v>
      </c>
      <c r="AA38" s="65">
        <v>0.83168316831683164</v>
      </c>
      <c r="AB38" s="122">
        <v>0.9673202614379085</v>
      </c>
      <c r="AC38" s="74">
        <v>0.97058823529411764</v>
      </c>
      <c r="AD38" s="74"/>
      <c r="AE38" s="65"/>
      <c r="AF38" s="68"/>
      <c r="AG38" s="79"/>
      <c r="AH38" s="65"/>
      <c r="AI38" s="51"/>
      <c r="AJ38" s="51"/>
      <c r="AK38" s="51"/>
    </row>
    <row r="39" spans="1:37" x14ac:dyDescent="0.25">
      <c r="A39" s="58" t="s">
        <v>7</v>
      </c>
      <c r="B39" s="59" t="s">
        <v>61</v>
      </c>
      <c r="C39" s="94" t="s">
        <v>63</v>
      </c>
      <c r="D39" s="101">
        <v>289</v>
      </c>
      <c r="E39" s="83">
        <v>3.4602076124567477E-2</v>
      </c>
      <c r="F39" s="65">
        <v>3.4602076124567477E-2</v>
      </c>
      <c r="G39" s="65">
        <v>4.8442906574394463E-2</v>
      </c>
      <c r="H39" s="65">
        <v>7.2664359861591699E-2</v>
      </c>
      <c r="I39" s="68">
        <v>8.6505190311418678E-2</v>
      </c>
      <c r="J39" s="108">
        <v>8.6505190311418678E-2</v>
      </c>
      <c r="K39" s="97">
        <v>8.9965397923875437E-2</v>
      </c>
      <c r="L39" s="74">
        <v>0.11764705882352941</v>
      </c>
      <c r="M39" s="65">
        <v>0.12802768166089964</v>
      </c>
      <c r="N39" s="65">
        <v>0.12802768166089964</v>
      </c>
      <c r="O39" s="68">
        <v>0.13840830449826991</v>
      </c>
      <c r="P39" s="74">
        <v>0.34602076124567471</v>
      </c>
      <c r="Q39" s="74">
        <v>0.4206896551724138</v>
      </c>
      <c r="R39" s="65">
        <v>0.4206896551724138</v>
      </c>
      <c r="S39" s="65">
        <v>0.44827586206896552</v>
      </c>
      <c r="T39" s="51">
        <v>0.44827586206896552</v>
      </c>
      <c r="U39" s="65">
        <v>0.46391752577319589</v>
      </c>
      <c r="V39" s="68">
        <v>0.48972602739726029</v>
      </c>
      <c r="W39" s="74">
        <v>0.48972602739726029</v>
      </c>
      <c r="X39" s="74">
        <v>0.54137931034482756</v>
      </c>
      <c r="Y39" s="65">
        <v>0.58965517241379306</v>
      </c>
      <c r="Z39" s="74">
        <v>0.60689655172413792</v>
      </c>
      <c r="AA39" s="65">
        <v>0.60689655172413792</v>
      </c>
      <c r="AB39" s="122">
        <v>0.73234200743494426</v>
      </c>
      <c r="AC39" s="74">
        <v>0.73605947955390338</v>
      </c>
      <c r="AD39" s="74"/>
      <c r="AE39" s="65"/>
      <c r="AF39" s="68"/>
      <c r="AG39" s="79"/>
      <c r="AH39" s="65"/>
      <c r="AI39" s="51"/>
      <c r="AJ39" s="51"/>
      <c r="AK39" s="51"/>
    </row>
    <row r="40" spans="1:37" x14ac:dyDescent="0.25">
      <c r="A40" s="58" t="s">
        <v>7</v>
      </c>
      <c r="B40" s="59" t="s">
        <v>61</v>
      </c>
      <c r="C40" s="94" t="s">
        <v>64</v>
      </c>
      <c r="D40" s="101">
        <v>638</v>
      </c>
      <c r="E40" s="83">
        <v>3.7617554858934171E-2</v>
      </c>
      <c r="F40" s="65">
        <v>4.8589341692789965E-2</v>
      </c>
      <c r="G40" s="65">
        <v>0.10188087774294671</v>
      </c>
      <c r="H40" s="65">
        <v>0.14622641509433962</v>
      </c>
      <c r="I40" s="68">
        <v>0.20283018867924529</v>
      </c>
      <c r="J40" s="108">
        <v>0.20283018867924529</v>
      </c>
      <c r="K40" s="97">
        <v>0.2304075235109718</v>
      </c>
      <c r="L40" s="74">
        <v>0.26959247648902823</v>
      </c>
      <c r="M40" s="65">
        <v>0.31711145996860285</v>
      </c>
      <c r="N40" s="65">
        <v>0.31711145996860285</v>
      </c>
      <c r="O40" s="68">
        <v>0.33751962323390894</v>
      </c>
      <c r="P40" s="74">
        <v>0.38364779874213839</v>
      </c>
      <c r="Q40" s="74">
        <v>0.43149606299212601</v>
      </c>
      <c r="R40" s="65">
        <v>0.43149606299212601</v>
      </c>
      <c r="S40" s="65">
        <v>0.45483359746434232</v>
      </c>
      <c r="T40" s="51">
        <v>0.47694753577106519</v>
      </c>
      <c r="U40" s="65">
        <v>0.51587301587301593</v>
      </c>
      <c r="V40" s="68">
        <v>0.60668789808917201</v>
      </c>
      <c r="W40" s="74">
        <v>0.60668789808917201</v>
      </c>
      <c r="X40" s="74">
        <v>0.62200956937799046</v>
      </c>
      <c r="Y40" s="65">
        <v>0.65335463258785942</v>
      </c>
      <c r="Z40" s="74">
        <v>0.68261562998405101</v>
      </c>
      <c r="AA40" s="65">
        <v>0.68421052631578949</v>
      </c>
      <c r="AB40" s="122">
        <v>0.85521885521885521</v>
      </c>
      <c r="AC40" s="74">
        <v>0.86026936026936029</v>
      </c>
      <c r="AD40" s="74"/>
      <c r="AE40" s="65"/>
      <c r="AF40" s="68"/>
      <c r="AG40" s="79"/>
      <c r="AH40" s="65"/>
      <c r="AI40" s="51"/>
      <c r="AJ40" s="51"/>
      <c r="AK40" s="51"/>
    </row>
    <row r="41" spans="1:37" x14ac:dyDescent="0.25">
      <c r="A41" s="58" t="s">
        <v>7</v>
      </c>
      <c r="B41" s="59" t="s">
        <v>61</v>
      </c>
      <c r="C41" s="94" t="s">
        <v>65</v>
      </c>
      <c r="D41" s="101">
        <v>75</v>
      </c>
      <c r="E41" s="83">
        <v>1.3333333333333334E-2</v>
      </c>
      <c r="F41" s="65">
        <v>0.04</v>
      </c>
      <c r="G41" s="65">
        <v>0.04</v>
      </c>
      <c r="H41" s="65">
        <v>0.08</v>
      </c>
      <c r="I41" s="68">
        <v>0.10666666666666667</v>
      </c>
      <c r="J41" s="108">
        <v>0.10666666666666667</v>
      </c>
      <c r="K41" s="97">
        <v>0.16</v>
      </c>
      <c r="L41" s="74">
        <v>0.19736842105263158</v>
      </c>
      <c r="M41" s="65">
        <v>0.23684210526315788</v>
      </c>
      <c r="N41" s="65">
        <v>0.23684210526315788</v>
      </c>
      <c r="O41" s="68">
        <v>0.26315789473684209</v>
      </c>
      <c r="P41" s="74">
        <v>0.35064935064935066</v>
      </c>
      <c r="Q41" s="74">
        <v>0.40259740259740262</v>
      </c>
      <c r="R41" s="65">
        <v>0.40259740259740262</v>
      </c>
      <c r="S41" s="65">
        <v>0.42857142857142855</v>
      </c>
      <c r="T41" s="51">
        <v>0.48684210526315791</v>
      </c>
      <c r="U41" s="65">
        <v>0.51315789473684215</v>
      </c>
      <c r="V41" s="68">
        <v>0.68493150684931503</v>
      </c>
      <c r="W41" s="74">
        <v>0.68493150684931503</v>
      </c>
      <c r="X41" s="74">
        <v>0.69863013698630139</v>
      </c>
      <c r="Y41" s="65">
        <v>0.80821917808219179</v>
      </c>
      <c r="Z41" s="74">
        <v>0.82191780821917804</v>
      </c>
      <c r="AA41" s="65">
        <v>0.86301369863013699</v>
      </c>
      <c r="AB41" s="122">
        <v>0.93055555555555558</v>
      </c>
      <c r="AC41" s="74">
        <v>0.94444444444444442</v>
      </c>
      <c r="AD41" s="74"/>
      <c r="AE41" s="65"/>
      <c r="AF41" s="68"/>
      <c r="AG41" s="79"/>
      <c r="AH41" s="65"/>
      <c r="AI41" s="51"/>
      <c r="AJ41" s="51"/>
      <c r="AK41" s="51"/>
    </row>
    <row r="42" spans="1:37" x14ac:dyDescent="0.25">
      <c r="A42" s="58" t="s">
        <v>7</v>
      </c>
      <c r="B42" s="59" t="s">
        <v>61</v>
      </c>
      <c r="C42" s="94" t="s">
        <v>66</v>
      </c>
      <c r="D42" s="101">
        <v>34</v>
      </c>
      <c r="E42" s="83">
        <v>2.9411764705882353E-2</v>
      </c>
      <c r="F42" s="65">
        <v>2.9411764705882353E-2</v>
      </c>
      <c r="G42" s="65">
        <v>5.8823529411764705E-2</v>
      </c>
      <c r="H42" s="65">
        <v>5.8823529411764705E-2</v>
      </c>
      <c r="I42" s="68">
        <v>0.14705882352941177</v>
      </c>
      <c r="J42" s="108">
        <v>0.14705882352941177</v>
      </c>
      <c r="K42" s="97">
        <v>0.14705882352941177</v>
      </c>
      <c r="L42" s="74">
        <v>0.20588235294117646</v>
      </c>
      <c r="M42" s="65">
        <v>0.23529411764705882</v>
      </c>
      <c r="N42" s="65">
        <v>0.23529411764705882</v>
      </c>
      <c r="O42" s="68">
        <v>0.26470588235294118</v>
      </c>
      <c r="P42" s="74">
        <v>0.35294117647058826</v>
      </c>
      <c r="Q42" s="74">
        <v>0.44117647058823528</v>
      </c>
      <c r="R42" s="65">
        <v>0.44117647058823528</v>
      </c>
      <c r="S42" s="65">
        <v>0.5</v>
      </c>
      <c r="T42" s="51">
        <v>0.51515151515151514</v>
      </c>
      <c r="U42" s="65">
        <v>0.625</v>
      </c>
      <c r="V42" s="68">
        <v>0.6875</v>
      </c>
      <c r="W42" s="74">
        <v>0.6875</v>
      </c>
      <c r="X42" s="74">
        <v>0.71875</v>
      </c>
      <c r="Y42" s="65">
        <v>0.77419354838709675</v>
      </c>
      <c r="Z42" s="74">
        <v>0.8</v>
      </c>
      <c r="AA42" s="65">
        <v>0.8</v>
      </c>
      <c r="AB42" s="122">
        <v>0.93333333333333335</v>
      </c>
      <c r="AC42" s="74">
        <v>0.93333333333333335</v>
      </c>
      <c r="AD42" s="74"/>
      <c r="AE42" s="65"/>
      <c r="AF42" s="68"/>
      <c r="AG42" s="79"/>
      <c r="AH42" s="65"/>
      <c r="AI42" s="51"/>
      <c r="AJ42" s="51"/>
      <c r="AK42" s="51"/>
    </row>
    <row r="43" spans="1:37" x14ac:dyDescent="0.25">
      <c r="A43" s="58" t="s">
        <v>7</v>
      </c>
      <c r="B43" s="59" t="s">
        <v>67</v>
      </c>
      <c r="C43" s="94" t="s">
        <v>68</v>
      </c>
      <c r="D43" s="101">
        <v>832</v>
      </c>
      <c r="E43" s="83">
        <v>1.9230769230769232E-2</v>
      </c>
      <c r="F43" s="65">
        <v>2.9976019184652279E-2</v>
      </c>
      <c r="G43" s="65">
        <v>6.3397129186602869E-2</v>
      </c>
      <c r="H43" s="65">
        <v>7.5630252100840331E-2</v>
      </c>
      <c r="I43" s="68">
        <v>0.1342925659472422</v>
      </c>
      <c r="J43" s="108">
        <v>0.1342925659472422</v>
      </c>
      <c r="K43" s="97">
        <v>0.17067307692307693</v>
      </c>
      <c r="L43" s="74">
        <v>0.18269230769230768</v>
      </c>
      <c r="M43" s="65">
        <v>0.21368547418967587</v>
      </c>
      <c r="N43" s="65">
        <v>0.21368547418967587</v>
      </c>
      <c r="O43" s="68">
        <v>0.24548736462093862</v>
      </c>
      <c r="P43" s="74">
        <v>0.30843373493975906</v>
      </c>
      <c r="Q43" s="74">
        <v>0.36341756919374246</v>
      </c>
      <c r="R43" s="65">
        <v>0.36462093862815886</v>
      </c>
      <c r="S43" s="65">
        <v>0.4375</v>
      </c>
      <c r="T43" s="51">
        <v>0.44297719087635051</v>
      </c>
      <c r="U43" s="65">
        <v>0.47584541062801933</v>
      </c>
      <c r="V43" s="68">
        <v>0.53204353083434097</v>
      </c>
      <c r="W43" s="74">
        <v>0.53204353083434097</v>
      </c>
      <c r="X43" s="74">
        <v>0.55622732769044736</v>
      </c>
      <c r="Y43" s="65">
        <v>0.58162031438935913</v>
      </c>
      <c r="Z43" s="74">
        <v>0.592503022974607</v>
      </c>
      <c r="AA43" s="65">
        <v>0.61305925030229746</v>
      </c>
      <c r="AB43" s="122">
        <v>0.83071342200725518</v>
      </c>
      <c r="AC43" s="74">
        <v>0.85472154963680391</v>
      </c>
      <c r="AD43" s="74"/>
      <c r="AE43" s="65"/>
      <c r="AF43" s="68"/>
      <c r="AG43" s="79"/>
      <c r="AH43" s="65"/>
      <c r="AI43" s="51"/>
      <c r="AJ43" s="51"/>
      <c r="AK43" s="51"/>
    </row>
    <row r="44" spans="1:37" x14ac:dyDescent="0.25">
      <c r="A44" s="58" t="s">
        <v>7</v>
      </c>
      <c r="B44" s="59" t="s">
        <v>67</v>
      </c>
      <c r="C44" s="94" t="s">
        <v>69</v>
      </c>
      <c r="D44" s="101">
        <v>593</v>
      </c>
      <c r="E44" s="83">
        <v>2.3608768971332208E-2</v>
      </c>
      <c r="F44" s="65">
        <v>3.5413153456998317E-2</v>
      </c>
      <c r="G44" s="65">
        <v>7.2390572390572394E-2</v>
      </c>
      <c r="H44" s="65">
        <v>0.11505922165820642</v>
      </c>
      <c r="I44" s="68">
        <v>0.15878378378378377</v>
      </c>
      <c r="J44" s="108">
        <v>0.15878378378378377</v>
      </c>
      <c r="K44" s="97">
        <v>0.17966101694915254</v>
      </c>
      <c r="L44" s="74">
        <v>0.20847457627118643</v>
      </c>
      <c r="M44" s="65">
        <v>0.26655348047538202</v>
      </c>
      <c r="N44" s="65">
        <v>0.26655348047538202</v>
      </c>
      <c r="O44" s="68">
        <v>0.27627118644067794</v>
      </c>
      <c r="P44" s="74">
        <v>0.34745762711864409</v>
      </c>
      <c r="Q44" s="74">
        <v>0.37055837563451777</v>
      </c>
      <c r="R44" s="65">
        <v>0.37055837563451777</v>
      </c>
      <c r="S44" s="65">
        <v>0.44915254237288138</v>
      </c>
      <c r="T44" s="51">
        <v>0.48047538200339557</v>
      </c>
      <c r="U44" s="65">
        <v>0.49405772495755518</v>
      </c>
      <c r="V44" s="68">
        <v>0.59013605442176875</v>
      </c>
      <c r="W44" s="74">
        <v>0.59013605442176875</v>
      </c>
      <c r="X44" s="74">
        <v>0.6037414965986394</v>
      </c>
      <c r="Y44" s="65">
        <v>0.63543441226575814</v>
      </c>
      <c r="Z44" s="74">
        <v>0.66098807495741052</v>
      </c>
      <c r="AA44" s="65">
        <v>0.71160409556313997</v>
      </c>
      <c r="AB44" s="122">
        <v>0.91206896551724137</v>
      </c>
      <c r="AC44" s="74">
        <v>0.91551724137931034</v>
      </c>
      <c r="AD44" s="74"/>
      <c r="AE44" s="65"/>
      <c r="AF44" s="68"/>
      <c r="AG44" s="79"/>
      <c r="AH44" s="65"/>
      <c r="AI44" s="51"/>
      <c r="AJ44" s="51"/>
      <c r="AK44" s="51"/>
    </row>
    <row r="45" spans="1:37" x14ac:dyDescent="0.25">
      <c r="A45" s="58" t="s">
        <v>7</v>
      </c>
      <c r="B45" s="59" t="s">
        <v>70</v>
      </c>
      <c r="C45" s="94" t="s">
        <v>71</v>
      </c>
      <c r="D45" s="101">
        <v>102</v>
      </c>
      <c r="E45" s="83">
        <v>9.8039215686274508E-3</v>
      </c>
      <c r="F45" s="65">
        <v>9.8039215686274508E-3</v>
      </c>
      <c r="G45" s="65">
        <v>1.9801980198019802E-2</v>
      </c>
      <c r="H45" s="65">
        <v>2.9702970297029702E-2</v>
      </c>
      <c r="I45" s="68">
        <v>2.9702970297029702E-2</v>
      </c>
      <c r="J45" s="108">
        <v>2.9702970297029702E-2</v>
      </c>
      <c r="K45" s="97">
        <v>2.9702970297029702E-2</v>
      </c>
      <c r="L45" s="74">
        <v>2.9702970297029702E-2</v>
      </c>
      <c r="M45" s="65">
        <v>2.9702970297029702E-2</v>
      </c>
      <c r="N45" s="65">
        <v>2.9702970297029702E-2</v>
      </c>
      <c r="O45" s="68">
        <v>2.9702970297029702E-2</v>
      </c>
      <c r="P45" s="74">
        <v>0.25</v>
      </c>
      <c r="Q45" s="74">
        <v>0.43877551020408162</v>
      </c>
      <c r="R45" s="65">
        <v>0.43877551020408162</v>
      </c>
      <c r="S45" s="65">
        <v>0.48979591836734693</v>
      </c>
      <c r="T45" s="51">
        <v>0.5</v>
      </c>
      <c r="U45" s="65">
        <v>0.51020408163265307</v>
      </c>
      <c r="V45" s="68">
        <v>0.54081632653061229</v>
      </c>
      <c r="W45" s="74">
        <v>0.54081632653061229</v>
      </c>
      <c r="X45" s="74">
        <v>0.55102040816326525</v>
      </c>
      <c r="Y45" s="65">
        <v>0.58163265306122447</v>
      </c>
      <c r="Z45" s="74">
        <v>0.60204081632653061</v>
      </c>
      <c r="AA45" s="65">
        <v>0.61224489795918369</v>
      </c>
      <c r="AB45" s="122">
        <v>0.73469387755102045</v>
      </c>
      <c r="AC45" s="74">
        <v>1</v>
      </c>
      <c r="AD45" s="74"/>
      <c r="AE45" s="65"/>
      <c r="AF45" s="68"/>
      <c r="AG45" s="79"/>
      <c r="AH45" s="65"/>
      <c r="AI45" s="51"/>
      <c r="AJ45" s="51"/>
      <c r="AK45" s="51"/>
    </row>
    <row r="46" spans="1:37" x14ac:dyDescent="0.25">
      <c r="A46" s="58" t="s">
        <v>7</v>
      </c>
      <c r="B46" s="59" t="s">
        <v>70</v>
      </c>
      <c r="C46" s="94" t="s">
        <v>72</v>
      </c>
      <c r="D46" s="101">
        <v>141</v>
      </c>
      <c r="E46" s="83">
        <v>4.2553191489361701E-2</v>
      </c>
      <c r="F46" s="65">
        <v>4.9645390070921988E-2</v>
      </c>
      <c r="G46" s="65">
        <v>6.3829787234042548E-2</v>
      </c>
      <c r="H46" s="65">
        <v>0.10638297872340426</v>
      </c>
      <c r="I46" s="68">
        <v>0.12056737588652482</v>
      </c>
      <c r="J46" s="108">
        <v>0.12056737588652482</v>
      </c>
      <c r="K46" s="97">
        <v>0.13475177304964539</v>
      </c>
      <c r="L46" s="74">
        <v>0.20567375886524822</v>
      </c>
      <c r="M46" s="65">
        <v>0.21582733812949639</v>
      </c>
      <c r="N46" s="65">
        <v>0.21582733812949639</v>
      </c>
      <c r="O46" s="68">
        <v>0.28776978417266186</v>
      </c>
      <c r="P46" s="74">
        <v>0.47142857142857142</v>
      </c>
      <c r="Q46" s="74">
        <v>0.50714285714285712</v>
      </c>
      <c r="R46" s="65">
        <v>0.50714285714285712</v>
      </c>
      <c r="S46" s="65">
        <v>0.54285714285714282</v>
      </c>
      <c r="T46" s="51">
        <v>0.56428571428571428</v>
      </c>
      <c r="U46" s="65">
        <v>0.57857142857142863</v>
      </c>
      <c r="V46" s="68">
        <v>0.62142857142857144</v>
      </c>
      <c r="W46" s="74">
        <v>0.62142857142857144</v>
      </c>
      <c r="X46" s="74">
        <v>0.62142857142857144</v>
      </c>
      <c r="Y46" s="65">
        <v>0.63571428571428568</v>
      </c>
      <c r="Z46" s="74">
        <v>0.7</v>
      </c>
      <c r="AA46" s="65">
        <v>0.7142857142857143</v>
      </c>
      <c r="AB46" s="122">
        <v>0.94852941176470584</v>
      </c>
      <c r="AC46" s="74">
        <v>1</v>
      </c>
      <c r="AD46" s="74"/>
      <c r="AE46" s="65"/>
      <c r="AF46" s="68"/>
      <c r="AG46" s="79"/>
      <c r="AH46" s="65"/>
      <c r="AI46" s="51"/>
      <c r="AJ46" s="51"/>
      <c r="AK46" s="51"/>
    </row>
    <row r="47" spans="1:37" x14ac:dyDescent="0.25">
      <c r="A47" s="58" t="s">
        <v>7</v>
      </c>
      <c r="B47" s="59" t="s">
        <v>70</v>
      </c>
      <c r="C47" s="94" t="s">
        <v>73</v>
      </c>
      <c r="D47" s="101">
        <v>313</v>
      </c>
      <c r="E47" s="83">
        <v>1.2779552715654952E-2</v>
      </c>
      <c r="F47" s="65">
        <v>1.9169329073482427E-2</v>
      </c>
      <c r="G47" s="65">
        <v>4.4871794871794872E-2</v>
      </c>
      <c r="H47" s="65">
        <v>7.6677316293929709E-2</v>
      </c>
      <c r="I47" s="68">
        <v>8.9171974522292988E-2</v>
      </c>
      <c r="J47" s="108">
        <v>8.9171974522292988E-2</v>
      </c>
      <c r="K47" s="97">
        <v>9.8726114649681534E-2</v>
      </c>
      <c r="L47" s="74">
        <v>0.15923566878980891</v>
      </c>
      <c r="M47" s="65">
        <v>0.20382165605095542</v>
      </c>
      <c r="N47" s="65">
        <v>0.20382165605095542</v>
      </c>
      <c r="O47" s="68">
        <v>0.22611464968152867</v>
      </c>
      <c r="P47" s="74">
        <v>0.36624203821656048</v>
      </c>
      <c r="Q47" s="74">
        <v>0.52258064516129032</v>
      </c>
      <c r="R47" s="65">
        <v>0.52258064516129032</v>
      </c>
      <c r="S47" s="65">
        <v>0.56493506493506496</v>
      </c>
      <c r="T47" s="51">
        <v>0.57654723127035834</v>
      </c>
      <c r="U47" s="65">
        <v>0.59803921568627449</v>
      </c>
      <c r="V47" s="68">
        <v>0.61889250814332253</v>
      </c>
      <c r="W47" s="74">
        <v>0.61889250814332253</v>
      </c>
      <c r="X47" s="74">
        <v>0.63517915309446249</v>
      </c>
      <c r="Y47" s="65">
        <v>0.64820846905537455</v>
      </c>
      <c r="Z47" s="74">
        <v>0.65798045602605859</v>
      </c>
      <c r="AA47" s="65">
        <v>0.67100977198697065</v>
      </c>
      <c r="AB47" s="122">
        <v>0.86644951140065152</v>
      </c>
      <c r="AC47" s="74">
        <v>0.97342192691029905</v>
      </c>
      <c r="AD47" s="74"/>
      <c r="AE47" s="65"/>
      <c r="AF47" s="68"/>
      <c r="AG47" s="79"/>
      <c r="AH47" s="65"/>
      <c r="AI47" s="51"/>
      <c r="AJ47" s="51"/>
      <c r="AK47" s="51"/>
    </row>
    <row r="48" spans="1:37" x14ac:dyDescent="0.25">
      <c r="A48" s="58" t="s">
        <v>7</v>
      </c>
      <c r="B48" s="59" t="s">
        <v>70</v>
      </c>
      <c r="C48" s="94" t="s">
        <v>74</v>
      </c>
      <c r="D48" s="101">
        <v>348</v>
      </c>
      <c r="E48" s="83">
        <v>3.4482758620689655E-2</v>
      </c>
      <c r="F48" s="65">
        <v>4.3103448275862072E-2</v>
      </c>
      <c r="G48" s="65">
        <v>7.7586206896551727E-2</v>
      </c>
      <c r="H48" s="65">
        <v>0.13793103448275862</v>
      </c>
      <c r="I48" s="68">
        <v>0.24927536231884059</v>
      </c>
      <c r="J48" s="108">
        <v>0.24927536231884059</v>
      </c>
      <c r="K48" s="97">
        <v>0.34302325581395349</v>
      </c>
      <c r="L48" s="74">
        <v>0.49271137026239065</v>
      </c>
      <c r="M48" s="65">
        <v>0.62756598240469208</v>
      </c>
      <c r="N48" s="65">
        <v>0.62756598240469208</v>
      </c>
      <c r="O48" s="68">
        <v>0.72781065088757402</v>
      </c>
      <c r="P48" s="74">
        <v>0.87349397590361444</v>
      </c>
      <c r="Q48" s="74">
        <v>1</v>
      </c>
      <c r="R48" s="65">
        <v>1</v>
      </c>
      <c r="S48" s="65">
        <v>1</v>
      </c>
      <c r="T48" s="51">
        <v>1</v>
      </c>
      <c r="U48" s="65">
        <v>1</v>
      </c>
      <c r="V48" s="68">
        <v>1</v>
      </c>
      <c r="W48" s="74">
        <v>1</v>
      </c>
      <c r="X48" s="74">
        <v>1</v>
      </c>
      <c r="Y48" s="65">
        <v>1</v>
      </c>
      <c r="Z48" s="74">
        <v>1</v>
      </c>
      <c r="AA48" s="65">
        <v>1</v>
      </c>
      <c r="AB48" s="122">
        <v>1</v>
      </c>
      <c r="AC48" s="74">
        <v>1</v>
      </c>
      <c r="AD48" s="74"/>
      <c r="AE48" s="65"/>
      <c r="AF48" s="68"/>
      <c r="AG48" s="79"/>
      <c r="AH48" s="65"/>
      <c r="AI48" s="51"/>
      <c r="AJ48" s="51"/>
      <c r="AK48" s="51"/>
    </row>
    <row r="49" spans="1:37" x14ac:dyDescent="0.25">
      <c r="A49" s="58" t="s">
        <v>8</v>
      </c>
      <c r="B49" s="59" t="s">
        <v>75</v>
      </c>
      <c r="C49" s="94" t="s">
        <v>76</v>
      </c>
      <c r="D49" s="101">
        <v>642</v>
      </c>
      <c r="E49" s="83">
        <v>2.6479750778816199E-2</v>
      </c>
      <c r="F49" s="65">
        <v>4.6583850931677016E-2</v>
      </c>
      <c r="G49" s="65">
        <v>7.7760497667185069E-2</v>
      </c>
      <c r="H49" s="65">
        <v>0.10764430577223089</v>
      </c>
      <c r="I49" s="68">
        <v>0.1669266770670827</v>
      </c>
      <c r="J49" s="108">
        <v>0.1731669266770671</v>
      </c>
      <c r="K49" s="97">
        <v>0.19968798751950079</v>
      </c>
      <c r="L49" s="74">
        <v>0.25117004680187205</v>
      </c>
      <c r="M49" s="65">
        <v>0.265625</v>
      </c>
      <c r="N49" s="65">
        <v>0.26718750000000002</v>
      </c>
      <c r="O49" s="68">
        <v>0.3270735524256651</v>
      </c>
      <c r="P49" s="74">
        <v>0.34326018808777431</v>
      </c>
      <c r="Q49" s="74">
        <v>0.41692789968652039</v>
      </c>
      <c r="R49" s="65">
        <v>0.41692789968652039</v>
      </c>
      <c r="S49" s="65">
        <v>0.47409733124018838</v>
      </c>
      <c r="T49" s="51">
        <v>0.49133858267716535</v>
      </c>
      <c r="U49" s="65">
        <v>0.50786163522012584</v>
      </c>
      <c r="V49" s="68">
        <v>0.55660377358490565</v>
      </c>
      <c r="W49" s="74">
        <v>0.55660377358490565</v>
      </c>
      <c r="X49" s="74">
        <v>0.57007874015748028</v>
      </c>
      <c r="Y49" s="65">
        <v>0.58110236220472444</v>
      </c>
      <c r="Z49" s="74">
        <v>0.65031645569620256</v>
      </c>
      <c r="AA49" s="65">
        <v>0.67721518987341767</v>
      </c>
      <c r="AB49" s="122">
        <v>0.86097946287519744</v>
      </c>
      <c r="AC49" s="74">
        <v>0.87045813586097942</v>
      </c>
      <c r="AD49" s="74"/>
      <c r="AE49" s="65"/>
      <c r="AF49" s="68"/>
      <c r="AG49" s="79"/>
      <c r="AH49" s="65"/>
      <c r="AI49" s="51"/>
      <c r="AJ49" s="51"/>
      <c r="AK49" s="51"/>
    </row>
    <row r="50" spans="1:37" x14ac:dyDescent="0.25">
      <c r="A50" s="58" t="s">
        <v>8</v>
      </c>
      <c r="B50" s="59" t="s">
        <v>75</v>
      </c>
      <c r="C50" s="94" t="s">
        <v>77</v>
      </c>
      <c r="D50" s="101">
        <v>580</v>
      </c>
      <c r="E50" s="83">
        <v>5.6896551724137934E-2</v>
      </c>
      <c r="F50" s="65">
        <v>6.5404475043029264E-2</v>
      </c>
      <c r="G50" s="65">
        <v>8.7779690189328741E-2</v>
      </c>
      <c r="H50" s="65">
        <v>0.1396551724137931</v>
      </c>
      <c r="I50" s="68">
        <v>0.22719449225473323</v>
      </c>
      <c r="J50" s="108">
        <v>0.22719449225473323</v>
      </c>
      <c r="K50" s="97">
        <v>0.24697754749568221</v>
      </c>
      <c r="L50" s="74">
        <v>0.30381944444444442</v>
      </c>
      <c r="M50" s="65">
        <v>0.34310344827586209</v>
      </c>
      <c r="N50" s="65">
        <v>0.34310344827586209</v>
      </c>
      <c r="O50" s="68">
        <v>0.36551724137931035</v>
      </c>
      <c r="P50" s="74">
        <v>0.43103448275862066</v>
      </c>
      <c r="Q50" s="74">
        <v>0.47586206896551725</v>
      </c>
      <c r="R50" s="65">
        <v>0.47586206896551725</v>
      </c>
      <c r="S50" s="65">
        <v>0.51118760757314974</v>
      </c>
      <c r="T50" s="51">
        <v>0.52749140893470792</v>
      </c>
      <c r="U50" s="65">
        <v>0.54123711340206182</v>
      </c>
      <c r="V50" s="68">
        <v>0.61206896551724133</v>
      </c>
      <c r="W50" s="74">
        <v>0.61206896551724133</v>
      </c>
      <c r="X50" s="74">
        <v>0.63385146804835923</v>
      </c>
      <c r="Y50" s="65">
        <v>0.66493955094991364</v>
      </c>
      <c r="Z50" s="74">
        <v>0.71923743500866555</v>
      </c>
      <c r="AA50" s="65">
        <v>0.75216637781629114</v>
      </c>
      <c r="AB50" s="122">
        <v>0.89565217391304353</v>
      </c>
      <c r="AC50" s="74">
        <v>0.89565217391304353</v>
      </c>
      <c r="AD50" s="74"/>
      <c r="AE50" s="65"/>
      <c r="AF50" s="68"/>
      <c r="AG50" s="79"/>
      <c r="AH50" s="65"/>
      <c r="AI50" s="51"/>
      <c r="AJ50" s="51"/>
      <c r="AK50" s="51"/>
    </row>
    <row r="51" spans="1:37" x14ac:dyDescent="0.25">
      <c r="A51" s="58" t="s">
        <v>8</v>
      </c>
      <c r="B51" s="59" t="s">
        <v>75</v>
      </c>
      <c r="C51" s="94" t="s">
        <v>78</v>
      </c>
      <c r="D51" s="101">
        <v>293</v>
      </c>
      <c r="E51" s="83">
        <v>3.0716723549488054E-2</v>
      </c>
      <c r="F51" s="65">
        <v>3.4129692832764506E-2</v>
      </c>
      <c r="G51" s="65">
        <v>6.8259385665529013E-2</v>
      </c>
      <c r="H51" s="65">
        <v>0.11643835616438356</v>
      </c>
      <c r="I51" s="68">
        <v>0.14726027397260275</v>
      </c>
      <c r="J51" s="108">
        <v>0.14726027397260275</v>
      </c>
      <c r="K51" s="97">
        <v>0.19587628865979381</v>
      </c>
      <c r="L51" s="74">
        <v>0.23711340206185566</v>
      </c>
      <c r="M51" s="65">
        <v>0.26804123711340205</v>
      </c>
      <c r="N51" s="65">
        <v>0.26804123711340205</v>
      </c>
      <c r="O51" s="68">
        <v>0.3</v>
      </c>
      <c r="P51" s="74">
        <v>0.33448275862068966</v>
      </c>
      <c r="Q51" s="74">
        <v>0.40344827586206894</v>
      </c>
      <c r="R51" s="65">
        <v>0.40344827586206894</v>
      </c>
      <c r="S51" s="65">
        <v>0.43448275862068964</v>
      </c>
      <c r="T51" s="51">
        <v>0.44827586206896552</v>
      </c>
      <c r="U51" s="65">
        <v>0.51379310344827589</v>
      </c>
      <c r="V51" s="68">
        <v>0.59375</v>
      </c>
      <c r="W51" s="74">
        <v>0.59375</v>
      </c>
      <c r="X51" s="74">
        <v>0.59722222222222221</v>
      </c>
      <c r="Y51" s="65">
        <v>0.64236111111111116</v>
      </c>
      <c r="Z51" s="74">
        <v>0.67708333333333337</v>
      </c>
      <c r="AA51" s="65">
        <v>0.71180555555555558</v>
      </c>
      <c r="AB51" s="122">
        <v>0.85017421602787457</v>
      </c>
      <c r="AC51" s="74">
        <v>0.8571428571428571</v>
      </c>
      <c r="AD51" s="74"/>
      <c r="AE51" s="65"/>
      <c r="AF51" s="68"/>
      <c r="AG51" s="79"/>
      <c r="AH51" s="65"/>
      <c r="AI51" s="51"/>
      <c r="AJ51" s="51"/>
      <c r="AK51" s="51"/>
    </row>
    <row r="52" spans="1:37" x14ac:dyDescent="0.25">
      <c r="A52" s="58" t="s">
        <v>8</v>
      </c>
      <c r="B52" s="59" t="s">
        <v>8</v>
      </c>
      <c r="C52" s="94" t="s">
        <v>79</v>
      </c>
      <c r="D52" s="101">
        <v>1620</v>
      </c>
      <c r="E52" s="83">
        <v>5.9876543209876544E-2</v>
      </c>
      <c r="F52" s="65">
        <v>8.0764488286066582E-2</v>
      </c>
      <c r="G52" s="65">
        <v>0.13214505224339274</v>
      </c>
      <c r="H52" s="65">
        <v>0.15838509316770186</v>
      </c>
      <c r="I52" s="68">
        <v>0.24875311720698254</v>
      </c>
      <c r="J52" s="108">
        <v>0.25015595757953835</v>
      </c>
      <c r="K52" s="97">
        <v>0.2752808988764045</v>
      </c>
      <c r="L52" s="74">
        <v>0.33083645443196003</v>
      </c>
      <c r="M52" s="65">
        <v>0.37984981226533165</v>
      </c>
      <c r="N52" s="65">
        <v>0.38235294117647056</v>
      </c>
      <c r="O52" s="68">
        <v>0.40450845335003133</v>
      </c>
      <c r="P52" s="74">
        <v>0.45830721003134794</v>
      </c>
      <c r="Q52" s="74">
        <v>0.51285266457680245</v>
      </c>
      <c r="R52" s="65">
        <v>0.51598746081504698</v>
      </c>
      <c r="S52" s="65">
        <v>0.54351909830932998</v>
      </c>
      <c r="T52" s="51">
        <v>0.55353788353162181</v>
      </c>
      <c r="U52" s="65">
        <v>0.57509386733416767</v>
      </c>
      <c r="V52" s="68">
        <v>0.63494051346274261</v>
      </c>
      <c r="W52" s="74">
        <v>0.63556668753913592</v>
      </c>
      <c r="X52" s="74">
        <v>0.66122961104140532</v>
      </c>
      <c r="Y52" s="65">
        <v>0.69862155388471181</v>
      </c>
      <c r="Z52" s="74">
        <v>0.72744360902255634</v>
      </c>
      <c r="AA52" s="65">
        <v>0.74561403508771928</v>
      </c>
      <c r="AB52" s="122">
        <v>0.88309239472030165</v>
      </c>
      <c r="AC52" s="74">
        <v>0.89161940768746062</v>
      </c>
      <c r="AD52" s="74"/>
      <c r="AE52" s="65"/>
      <c r="AF52" s="68"/>
      <c r="AG52" s="79"/>
      <c r="AH52" s="65"/>
      <c r="AI52" s="51"/>
      <c r="AJ52" s="51"/>
      <c r="AK52" s="51"/>
    </row>
    <row r="53" spans="1:37" x14ac:dyDescent="0.25">
      <c r="A53" s="58" t="s">
        <v>8</v>
      </c>
      <c r="B53" s="59" t="s">
        <v>8</v>
      </c>
      <c r="C53" s="94" t="s">
        <v>80</v>
      </c>
      <c r="D53" s="101">
        <v>257</v>
      </c>
      <c r="E53" s="83">
        <v>9.727626459143969E-2</v>
      </c>
      <c r="F53" s="65">
        <v>0.12109375</v>
      </c>
      <c r="G53" s="65">
        <v>0.15234375</v>
      </c>
      <c r="H53" s="65">
        <v>0.1889763779527559</v>
      </c>
      <c r="I53" s="68">
        <v>0.27843137254901962</v>
      </c>
      <c r="J53" s="108">
        <v>0.27843137254901962</v>
      </c>
      <c r="K53" s="97">
        <v>0.30980392156862746</v>
      </c>
      <c r="L53" s="74">
        <v>0.37254901960784315</v>
      </c>
      <c r="M53" s="65">
        <v>0.40392156862745099</v>
      </c>
      <c r="N53" s="65">
        <v>0.40392156862745099</v>
      </c>
      <c r="O53" s="68">
        <v>0.44313725490196076</v>
      </c>
      <c r="P53" s="74">
        <v>0.52941176470588236</v>
      </c>
      <c r="Q53" s="74">
        <v>0.5607843137254902</v>
      </c>
      <c r="R53" s="65">
        <v>0.5607843137254902</v>
      </c>
      <c r="S53" s="65">
        <v>0.60392156862745094</v>
      </c>
      <c r="T53" s="51">
        <v>0.61023622047244097</v>
      </c>
      <c r="U53" s="65">
        <v>0.63385826771653542</v>
      </c>
      <c r="V53" s="68">
        <v>0.68503937007874016</v>
      </c>
      <c r="W53" s="74">
        <v>0.68503937007874016</v>
      </c>
      <c r="X53" s="74">
        <v>0.71653543307086609</v>
      </c>
      <c r="Y53" s="65">
        <v>0.74901960784313726</v>
      </c>
      <c r="Z53" s="74">
        <v>0.78515625</v>
      </c>
      <c r="AA53" s="65">
        <v>0.80859375</v>
      </c>
      <c r="AB53" s="122">
        <v>0.91796875</v>
      </c>
      <c r="AC53" s="74">
        <v>0.91732283464566933</v>
      </c>
      <c r="AD53" s="74"/>
      <c r="AE53" s="65"/>
      <c r="AF53" s="68"/>
      <c r="AG53" s="79"/>
      <c r="AH53" s="65"/>
      <c r="AI53" s="51"/>
      <c r="AJ53" s="51"/>
      <c r="AK53" s="51"/>
    </row>
    <row r="54" spans="1:37" x14ac:dyDescent="0.25">
      <c r="A54" s="58" t="s">
        <v>8</v>
      </c>
      <c r="B54" s="59" t="s">
        <v>81</v>
      </c>
      <c r="C54" s="94" t="s">
        <v>82</v>
      </c>
      <c r="D54" s="101">
        <v>243</v>
      </c>
      <c r="E54" s="83">
        <v>3.7037037037037035E-2</v>
      </c>
      <c r="F54" s="65">
        <v>5.3719008264462811E-2</v>
      </c>
      <c r="G54" s="65">
        <v>8.6776859504132234E-2</v>
      </c>
      <c r="H54" s="65">
        <v>0.12396694214876033</v>
      </c>
      <c r="I54" s="68">
        <v>0.22083333333333333</v>
      </c>
      <c r="J54" s="108">
        <v>0.22083333333333333</v>
      </c>
      <c r="K54" s="97">
        <v>0.2510460251046025</v>
      </c>
      <c r="L54" s="74">
        <v>0.36134453781512604</v>
      </c>
      <c r="M54" s="65">
        <v>0.44117647058823528</v>
      </c>
      <c r="N54" s="65">
        <v>0.44117647058823528</v>
      </c>
      <c r="O54" s="68">
        <v>0.48945147679324896</v>
      </c>
      <c r="P54" s="74">
        <v>0.56118143459915615</v>
      </c>
      <c r="Q54" s="74">
        <v>0.6386554621848739</v>
      </c>
      <c r="R54" s="65">
        <v>0.6386554621848739</v>
      </c>
      <c r="S54" s="65">
        <v>0.71008403361344541</v>
      </c>
      <c r="T54" s="51">
        <v>0.72689075630252098</v>
      </c>
      <c r="U54" s="65">
        <v>0.75847457627118642</v>
      </c>
      <c r="V54" s="68">
        <v>0.80341880341880345</v>
      </c>
      <c r="W54" s="74">
        <v>0.80341880341880345</v>
      </c>
      <c r="X54" s="74">
        <v>0.81974248927038629</v>
      </c>
      <c r="Y54" s="65">
        <v>0.86580086580086579</v>
      </c>
      <c r="Z54" s="74">
        <v>0.89177489177489178</v>
      </c>
      <c r="AA54" s="65">
        <v>0.89610389610389607</v>
      </c>
      <c r="AB54" s="122">
        <v>0.97826086956521741</v>
      </c>
      <c r="AC54" s="74">
        <v>0.97826086956521741</v>
      </c>
      <c r="AD54" s="74"/>
      <c r="AE54" s="65"/>
      <c r="AF54" s="68"/>
      <c r="AG54" s="79"/>
      <c r="AH54" s="65"/>
      <c r="AI54" s="51"/>
      <c r="AJ54" s="51"/>
      <c r="AK54" s="51"/>
    </row>
    <row r="55" spans="1:37" x14ac:dyDescent="0.25">
      <c r="A55" s="58" t="s">
        <v>8</v>
      </c>
      <c r="B55" s="59" t="s">
        <v>81</v>
      </c>
      <c r="C55" s="94" t="s">
        <v>83</v>
      </c>
      <c r="D55" s="101">
        <v>660</v>
      </c>
      <c r="E55" s="83">
        <v>6.6666666666666666E-2</v>
      </c>
      <c r="F55" s="65">
        <v>9.3939393939393934E-2</v>
      </c>
      <c r="G55" s="65">
        <v>0.14674735249621784</v>
      </c>
      <c r="H55" s="65">
        <v>0.2</v>
      </c>
      <c r="I55" s="68">
        <v>0.26484018264840181</v>
      </c>
      <c r="J55" s="108">
        <v>0.26484018264840181</v>
      </c>
      <c r="K55" s="97">
        <v>0.28767123287671231</v>
      </c>
      <c r="L55" s="74">
        <v>0.34398782343987822</v>
      </c>
      <c r="M55" s="65">
        <v>0.42705167173252279</v>
      </c>
      <c r="N55" s="65">
        <v>0.42705167173252279</v>
      </c>
      <c r="O55" s="68">
        <v>0.45871559633027525</v>
      </c>
      <c r="P55" s="74">
        <v>0.51908396946564883</v>
      </c>
      <c r="Q55" s="74">
        <v>0.59418070444104132</v>
      </c>
      <c r="R55" s="65">
        <v>0.59571209800918834</v>
      </c>
      <c r="S55" s="65">
        <v>0.6009174311926605</v>
      </c>
      <c r="T55" s="51">
        <v>0.61809815950920244</v>
      </c>
      <c r="U55" s="65">
        <v>0.64012251148545174</v>
      </c>
      <c r="V55" s="68">
        <v>0.72445820433436536</v>
      </c>
      <c r="W55" s="74">
        <v>0.72600619195046434</v>
      </c>
      <c r="X55" s="74">
        <v>0.72755417956656343</v>
      </c>
      <c r="Y55" s="65">
        <v>0.76434108527131783</v>
      </c>
      <c r="Z55" s="74">
        <v>0.77829457364341081</v>
      </c>
      <c r="AA55" s="65">
        <v>0.82426127527216175</v>
      </c>
      <c r="AB55" s="122">
        <v>0.97496087636932705</v>
      </c>
      <c r="AC55" s="74">
        <v>0.98748043818466358</v>
      </c>
      <c r="AD55" s="74"/>
      <c r="AE55" s="65"/>
      <c r="AF55" s="68"/>
      <c r="AG55" s="79"/>
      <c r="AH55" s="65"/>
      <c r="AI55" s="51"/>
      <c r="AJ55" s="51"/>
      <c r="AK55" s="51"/>
    </row>
    <row r="56" spans="1:37" x14ac:dyDescent="0.25">
      <c r="A56" s="58" t="s">
        <v>8</v>
      </c>
      <c r="B56" s="59" t="s">
        <v>81</v>
      </c>
      <c r="C56" s="94" t="s">
        <v>84</v>
      </c>
      <c r="D56" s="101">
        <v>171</v>
      </c>
      <c r="E56" s="83">
        <v>5.8479532163742687E-2</v>
      </c>
      <c r="F56" s="65">
        <v>8.1871345029239762E-2</v>
      </c>
      <c r="G56" s="65">
        <v>0.14619883040935672</v>
      </c>
      <c r="H56" s="65">
        <v>0.20588235294117646</v>
      </c>
      <c r="I56" s="68">
        <v>0.22941176470588234</v>
      </c>
      <c r="J56" s="108">
        <v>0.23529411764705882</v>
      </c>
      <c r="K56" s="97">
        <v>0.25882352941176473</v>
      </c>
      <c r="L56" s="74">
        <v>0.31360946745562129</v>
      </c>
      <c r="M56" s="65">
        <v>0.3235294117647059</v>
      </c>
      <c r="N56" s="65">
        <v>0.3235294117647059</v>
      </c>
      <c r="O56" s="68">
        <v>0.36470588235294116</v>
      </c>
      <c r="P56" s="74">
        <v>0.41764705882352943</v>
      </c>
      <c r="Q56" s="74">
        <v>0.48520710059171596</v>
      </c>
      <c r="R56" s="65">
        <v>0.4911242603550296</v>
      </c>
      <c r="S56" s="65">
        <v>0.52071005917159763</v>
      </c>
      <c r="T56" s="51">
        <v>0.52071005917159763</v>
      </c>
      <c r="U56" s="65">
        <v>0.57738095238095233</v>
      </c>
      <c r="V56" s="68">
        <v>0.61676646706586824</v>
      </c>
      <c r="W56" s="74">
        <v>0.61676646706586824</v>
      </c>
      <c r="X56" s="74">
        <v>0.63690476190476186</v>
      </c>
      <c r="Y56" s="65">
        <v>0.6785714285714286</v>
      </c>
      <c r="Z56" s="74">
        <v>0.70833333333333337</v>
      </c>
      <c r="AA56" s="65">
        <v>0.74404761904761907</v>
      </c>
      <c r="AB56" s="122">
        <v>0.88484848484848488</v>
      </c>
      <c r="AC56" s="74">
        <v>0.89634146341463417</v>
      </c>
      <c r="AD56" s="74"/>
      <c r="AE56" s="65"/>
      <c r="AF56" s="68"/>
      <c r="AG56" s="79"/>
      <c r="AH56" s="65"/>
      <c r="AI56" s="51"/>
      <c r="AJ56" s="51"/>
      <c r="AK56" s="51"/>
    </row>
    <row r="57" spans="1:37" x14ac:dyDescent="0.25">
      <c r="A57" s="58" t="s">
        <v>8</v>
      </c>
      <c r="B57" s="59" t="s">
        <v>85</v>
      </c>
      <c r="C57" s="94" t="s">
        <v>86</v>
      </c>
      <c r="D57" s="101">
        <v>223</v>
      </c>
      <c r="E57" s="83">
        <v>6.726457399103139E-2</v>
      </c>
      <c r="F57" s="65">
        <v>0.10666666666666667</v>
      </c>
      <c r="G57" s="65">
        <v>0.13716814159292035</v>
      </c>
      <c r="H57" s="65">
        <v>0.16964285714285715</v>
      </c>
      <c r="I57" s="68">
        <v>0.2311111111111111</v>
      </c>
      <c r="J57" s="108">
        <v>0.2311111111111111</v>
      </c>
      <c r="K57" s="97">
        <v>0.28444444444444444</v>
      </c>
      <c r="L57" s="74">
        <v>0.34375</v>
      </c>
      <c r="M57" s="65">
        <v>0.40807174887892378</v>
      </c>
      <c r="N57" s="65">
        <v>0.40807174887892378</v>
      </c>
      <c r="O57" s="68">
        <v>0.44394618834080718</v>
      </c>
      <c r="P57" s="74">
        <v>0.53811659192825112</v>
      </c>
      <c r="Q57" s="74">
        <v>0.63063063063063063</v>
      </c>
      <c r="R57" s="65">
        <v>0.63063063063063063</v>
      </c>
      <c r="S57" s="65">
        <v>0.65919282511210764</v>
      </c>
      <c r="T57" s="51">
        <v>0.67264573991031396</v>
      </c>
      <c r="U57" s="65">
        <v>0.68888888888888888</v>
      </c>
      <c r="V57" s="68">
        <v>0.7321428571428571</v>
      </c>
      <c r="W57" s="74">
        <v>0.7321428571428571</v>
      </c>
      <c r="X57" s="74">
        <v>0.75</v>
      </c>
      <c r="Y57" s="65">
        <v>0.7633928571428571</v>
      </c>
      <c r="Z57" s="74">
        <v>0.7901785714285714</v>
      </c>
      <c r="AA57" s="65">
        <v>0.80717488789237668</v>
      </c>
      <c r="AB57" s="122">
        <v>0.90454545454545454</v>
      </c>
      <c r="AC57" s="74">
        <v>0.90909090909090906</v>
      </c>
      <c r="AD57" s="74"/>
      <c r="AE57" s="65"/>
      <c r="AF57" s="68"/>
      <c r="AG57" s="79"/>
      <c r="AH57" s="65"/>
      <c r="AI57" s="51"/>
      <c r="AJ57" s="51"/>
      <c r="AK57" s="51"/>
    </row>
    <row r="58" spans="1:37" x14ac:dyDescent="0.25">
      <c r="A58" s="58" t="s">
        <v>8</v>
      </c>
      <c r="B58" s="59" t="s">
        <v>85</v>
      </c>
      <c r="C58" s="94" t="s">
        <v>87</v>
      </c>
      <c r="D58" s="101">
        <v>308</v>
      </c>
      <c r="E58" s="83">
        <v>3.896103896103896E-2</v>
      </c>
      <c r="F58" s="65">
        <v>5.844155844155844E-2</v>
      </c>
      <c r="G58" s="65">
        <v>8.7662337662337664E-2</v>
      </c>
      <c r="H58" s="65">
        <v>9.4462540716612378E-2</v>
      </c>
      <c r="I58" s="68">
        <v>0.13636363636363635</v>
      </c>
      <c r="J58" s="108">
        <v>0.13636363636363635</v>
      </c>
      <c r="K58" s="97">
        <v>0.16233766233766234</v>
      </c>
      <c r="L58" s="74">
        <v>0.19741100323624594</v>
      </c>
      <c r="M58" s="65">
        <v>0.24271844660194175</v>
      </c>
      <c r="N58" s="65">
        <v>0.2459546925566343</v>
      </c>
      <c r="O58" s="68">
        <v>0.25889967637540451</v>
      </c>
      <c r="P58" s="74">
        <v>0.33656957928802589</v>
      </c>
      <c r="Q58" s="74">
        <v>0.44983818770226536</v>
      </c>
      <c r="R58" s="65">
        <v>0.44983818770226536</v>
      </c>
      <c r="S58" s="65">
        <v>0.4854368932038835</v>
      </c>
      <c r="T58" s="51">
        <v>0.48867313915857608</v>
      </c>
      <c r="U58" s="65">
        <v>0.5145631067961165</v>
      </c>
      <c r="V58" s="68">
        <v>0.58709677419354833</v>
      </c>
      <c r="W58" s="74">
        <v>0.58709677419354833</v>
      </c>
      <c r="X58" s="74">
        <v>0.59354838709677415</v>
      </c>
      <c r="Y58" s="65">
        <v>0.60967741935483866</v>
      </c>
      <c r="Z58" s="74">
        <v>0.63225806451612898</v>
      </c>
      <c r="AA58" s="65">
        <v>0.67741935483870963</v>
      </c>
      <c r="AB58" s="122">
        <v>0.88311688311688308</v>
      </c>
      <c r="AC58" s="74">
        <v>0.89610389610389607</v>
      </c>
      <c r="AD58" s="74"/>
      <c r="AE58" s="65"/>
      <c r="AF58" s="68"/>
      <c r="AG58" s="79"/>
      <c r="AH58" s="65"/>
      <c r="AI58" s="51"/>
      <c r="AJ58" s="51"/>
      <c r="AK58" s="51"/>
    </row>
    <row r="59" spans="1:37" x14ac:dyDescent="0.25">
      <c r="A59" s="58" t="s">
        <v>8</v>
      </c>
      <c r="B59" s="59" t="s">
        <v>85</v>
      </c>
      <c r="C59" s="94" t="s">
        <v>88</v>
      </c>
      <c r="D59" s="101">
        <v>122</v>
      </c>
      <c r="E59" s="83">
        <v>0.13934426229508196</v>
      </c>
      <c r="F59" s="65">
        <v>0.21951219512195122</v>
      </c>
      <c r="G59" s="65">
        <v>0.24390243902439024</v>
      </c>
      <c r="H59" s="65">
        <v>0.28925619834710742</v>
      </c>
      <c r="I59" s="68">
        <v>0.375</v>
      </c>
      <c r="J59" s="108">
        <v>0.375</v>
      </c>
      <c r="K59" s="97">
        <v>0.4</v>
      </c>
      <c r="L59" s="74">
        <v>0.44915254237288138</v>
      </c>
      <c r="M59" s="65">
        <v>0.5</v>
      </c>
      <c r="N59" s="65">
        <v>0.5</v>
      </c>
      <c r="O59" s="68">
        <v>0.51694915254237284</v>
      </c>
      <c r="P59" s="74">
        <v>0.63025210084033612</v>
      </c>
      <c r="Q59" s="74">
        <v>0.75423728813559321</v>
      </c>
      <c r="R59" s="65">
        <v>0.75423728813559321</v>
      </c>
      <c r="S59" s="65">
        <v>0.81355932203389836</v>
      </c>
      <c r="T59" s="51">
        <v>0.81355932203389836</v>
      </c>
      <c r="U59" s="65">
        <v>0.81355932203389836</v>
      </c>
      <c r="V59" s="68">
        <v>0.93965517241379315</v>
      </c>
      <c r="W59" s="74">
        <v>0.93965517241379315</v>
      </c>
      <c r="X59" s="74">
        <v>0.94871794871794868</v>
      </c>
      <c r="Y59" s="65">
        <v>0.98275862068965514</v>
      </c>
      <c r="Z59" s="74">
        <v>0.99137931034482762</v>
      </c>
      <c r="AA59" s="65">
        <v>0.99137931034482762</v>
      </c>
      <c r="AB59" s="122">
        <v>0.99137931034482762</v>
      </c>
      <c r="AC59" s="74">
        <v>0.99137931034482762</v>
      </c>
      <c r="AD59" s="74"/>
      <c r="AE59" s="65"/>
      <c r="AF59" s="68"/>
      <c r="AG59" s="79"/>
      <c r="AH59" s="65"/>
      <c r="AI59" s="51"/>
      <c r="AJ59" s="51"/>
      <c r="AK59" s="51"/>
    </row>
    <row r="60" spans="1:37" x14ac:dyDescent="0.25">
      <c r="A60" s="58" t="s">
        <v>8</v>
      </c>
      <c r="B60" s="59" t="s">
        <v>89</v>
      </c>
      <c r="C60" s="94" t="s">
        <v>90</v>
      </c>
      <c r="D60" s="101">
        <v>242</v>
      </c>
      <c r="E60" s="83">
        <v>5.7851239669421489E-2</v>
      </c>
      <c r="F60" s="65">
        <v>8.6419753086419748E-2</v>
      </c>
      <c r="G60" s="65">
        <v>0.14814814814814814</v>
      </c>
      <c r="H60" s="65">
        <v>0.18257261410788381</v>
      </c>
      <c r="I60" s="68">
        <v>0.24896265560165975</v>
      </c>
      <c r="J60" s="108">
        <v>0.24896265560165975</v>
      </c>
      <c r="K60" s="97">
        <v>0.26556016597510373</v>
      </c>
      <c r="L60" s="74">
        <v>0.30290456431535268</v>
      </c>
      <c r="M60" s="65">
        <v>0.31950207468879666</v>
      </c>
      <c r="N60" s="65">
        <v>0.31950207468879666</v>
      </c>
      <c r="O60" s="68">
        <v>0.35269709543568467</v>
      </c>
      <c r="P60" s="74">
        <v>0.40663900414937759</v>
      </c>
      <c r="Q60" s="74">
        <v>0.50622406639004147</v>
      </c>
      <c r="R60" s="65">
        <v>0.51037344398340245</v>
      </c>
      <c r="S60" s="65">
        <v>0.54583333333333328</v>
      </c>
      <c r="T60" s="51">
        <v>0.55230125523012552</v>
      </c>
      <c r="U60" s="65">
        <v>0.57740585774058573</v>
      </c>
      <c r="V60" s="68">
        <v>0.62184873949579833</v>
      </c>
      <c r="W60" s="74">
        <v>0.62184873949579833</v>
      </c>
      <c r="X60" s="74">
        <v>0.62184873949579833</v>
      </c>
      <c r="Y60" s="65">
        <v>0.62605042016806722</v>
      </c>
      <c r="Z60" s="74">
        <v>0.6428571428571429</v>
      </c>
      <c r="AA60" s="65">
        <v>0.6470588235294118</v>
      </c>
      <c r="AB60" s="122">
        <v>0.75847457627118642</v>
      </c>
      <c r="AC60" s="74">
        <v>0.75641025641025639</v>
      </c>
      <c r="AD60" s="74"/>
      <c r="AE60" s="65"/>
      <c r="AF60" s="68"/>
      <c r="AG60" s="79"/>
      <c r="AH60" s="65"/>
      <c r="AI60" s="51"/>
      <c r="AJ60" s="51"/>
      <c r="AK60" s="51"/>
    </row>
    <row r="61" spans="1:37" x14ac:dyDescent="0.25">
      <c r="A61" s="58" t="s">
        <v>8</v>
      </c>
      <c r="B61" s="59" t="s">
        <v>89</v>
      </c>
      <c r="C61" s="94" t="s">
        <v>91</v>
      </c>
      <c r="D61" s="101">
        <v>257</v>
      </c>
      <c r="E61" s="83">
        <v>3.8910505836575876E-3</v>
      </c>
      <c r="F61" s="65">
        <v>1.556420233463035E-2</v>
      </c>
      <c r="G61" s="65">
        <v>6.5637065637065631E-2</v>
      </c>
      <c r="H61" s="65">
        <v>0.18604651162790697</v>
      </c>
      <c r="I61" s="68">
        <v>0.25193798449612403</v>
      </c>
      <c r="J61" s="108">
        <v>0.25193798449612403</v>
      </c>
      <c r="K61" s="97">
        <v>0.25193798449612403</v>
      </c>
      <c r="L61" s="74">
        <v>0.28125</v>
      </c>
      <c r="M61" s="65">
        <v>0.28515625</v>
      </c>
      <c r="N61" s="65">
        <v>0.28515625</v>
      </c>
      <c r="O61" s="68">
        <v>0.33203125</v>
      </c>
      <c r="P61" s="74">
        <v>0.35546875</v>
      </c>
      <c r="Q61" s="74">
        <v>0.39215686274509803</v>
      </c>
      <c r="R61" s="65">
        <v>0.39215686274509803</v>
      </c>
      <c r="S61" s="65">
        <v>0.40392156862745099</v>
      </c>
      <c r="T61" s="51">
        <v>0.41568627450980394</v>
      </c>
      <c r="U61" s="65">
        <v>0.45098039215686275</v>
      </c>
      <c r="V61" s="68">
        <v>0.47450980392156861</v>
      </c>
      <c r="W61" s="74">
        <v>0.47450980392156861</v>
      </c>
      <c r="X61" s="74">
        <v>0.47450980392156861</v>
      </c>
      <c r="Y61" s="65">
        <v>0.4823529411764706</v>
      </c>
      <c r="Z61" s="74">
        <v>0.484375</v>
      </c>
      <c r="AA61" s="65">
        <v>0.484375</v>
      </c>
      <c r="AB61" s="122">
        <v>0.70703125</v>
      </c>
      <c r="AC61" s="74">
        <v>0.7109375</v>
      </c>
      <c r="AD61" s="74"/>
      <c r="AE61" s="65"/>
      <c r="AF61" s="68"/>
      <c r="AG61" s="79"/>
      <c r="AH61" s="65"/>
      <c r="AI61" s="51"/>
      <c r="AJ61" s="51"/>
      <c r="AK61" s="51"/>
    </row>
    <row r="62" spans="1:37" x14ac:dyDescent="0.25">
      <c r="A62" s="58" t="s">
        <v>8</v>
      </c>
      <c r="B62" s="59" t="s">
        <v>92</v>
      </c>
      <c r="C62" s="94" t="s">
        <v>93</v>
      </c>
      <c r="D62" s="101">
        <v>359</v>
      </c>
      <c r="E62" s="83">
        <v>5.0139275766016712E-2</v>
      </c>
      <c r="F62" s="65">
        <v>6.7039106145251395E-2</v>
      </c>
      <c r="G62" s="65">
        <v>0.1005586592178771</v>
      </c>
      <c r="H62" s="65">
        <v>0.13649025069637882</v>
      </c>
      <c r="I62" s="68">
        <v>0.2011173184357542</v>
      </c>
      <c r="J62" s="108">
        <v>0.20391061452513967</v>
      </c>
      <c r="K62" s="97">
        <v>0.2206703910614525</v>
      </c>
      <c r="L62" s="74">
        <v>0.29329608938547486</v>
      </c>
      <c r="M62" s="65">
        <v>0.35195530726256985</v>
      </c>
      <c r="N62" s="65">
        <v>0.35195530726256985</v>
      </c>
      <c r="O62" s="68">
        <v>0.37535014005602241</v>
      </c>
      <c r="P62" s="74">
        <v>0.43697478991596639</v>
      </c>
      <c r="Q62" s="74">
        <v>0.50420168067226889</v>
      </c>
      <c r="R62" s="65">
        <v>0.50700280112044815</v>
      </c>
      <c r="S62" s="65">
        <v>0.53781512605042014</v>
      </c>
      <c r="T62" s="51">
        <v>0.5393258426966292</v>
      </c>
      <c r="U62" s="65">
        <v>0.5561797752808989</v>
      </c>
      <c r="V62" s="68">
        <v>0.65536723163841804</v>
      </c>
      <c r="W62" s="74">
        <v>0.65536723163841804</v>
      </c>
      <c r="X62" s="74">
        <v>0.69491525423728817</v>
      </c>
      <c r="Y62" s="65">
        <v>0.74366197183098592</v>
      </c>
      <c r="Z62" s="74">
        <v>0.78248587570621464</v>
      </c>
      <c r="AA62" s="65">
        <v>0.79096045197740117</v>
      </c>
      <c r="AB62" s="122">
        <v>0.90960451977401124</v>
      </c>
      <c r="AC62" s="74">
        <v>0.90960451977401124</v>
      </c>
      <c r="AD62" s="74"/>
      <c r="AE62" s="65"/>
      <c r="AF62" s="68"/>
      <c r="AG62" s="79"/>
      <c r="AH62" s="65"/>
      <c r="AI62" s="51"/>
      <c r="AJ62" s="51"/>
      <c r="AK62" s="51"/>
    </row>
    <row r="63" spans="1:37" x14ac:dyDescent="0.25">
      <c r="A63" s="58" t="s">
        <v>8</v>
      </c>
      <c r="B63" s="59" t="s">
        <v>92</v>
      </c>
      <c r="C63" s="94" t="s">
        <v>94</v>
      </c>
      <c r="D63" s="101">
        <v>781</v>
      </c>
      <c r="E63" s="83">
        <v>3.713188220230474E-2</v>
      </c>
      <c r="F63" s="65">
        <v>5.2429667519181586E-2</v>
      </c>
      <c r="G63" s="65">
        <v>7.9182630906768844E-2</v>
      </c>
      <c r="H63" s="65">
        <v>0.10141206675224647</v>
      </c>
      <c r="I63" s="68">
        <v>0.14267352185089974</v>
      </c>
      <c r="J63" s="108">
        <v>0.14395886889460155</v>
      </c>
      <c r="K63" s="97">
        <v>0.15938303341902313</v>
      </c>
      <c r="L63" s="74">
        <v>0.20667522464698332</v>
      </c>
      <c r="M63" s="65">
        <v>0.24871794871794872</v>
      </c>
      <c r="N63" s="65">
        <v>0.24871794871794872</v>
      </c>
      <c r="O63" s="68">
        <v>0.25032092426187419</v>
      </c>
      <c r="P63" s="74">
        <v>0.31964056482670089</v>
      </c>
      <c r="Q63" s="74">
        <v>0.38303341902313626</v>
      </c>
      <c r="R63" s="65">
        <v>0.38303341902313626</v>
      </c>
      <c r="S63" s="65">
        <v>0.44716494845360827</v>
      </c>
      <c r="T63" s="51">
        <v>0.45817245817245816</v>
      </c>
      <c r="U63" s="65">
        <v>0.50514138817480725</v>
      </c>
      <c r="V63" s="68">
        <v>0.62596401028277637</v>
      </c>
      <c r="W63" s="74">
        <v>0.62596401028277637</v>
      </c>
      <c r="X63" s="74">
        <v>0.64267352185089976</v>
      </c>
      <c r="Y63" s="65">
        <v>0.71520618556701032</v>
      </c>
      <c r="Z63" s="74">
        <v>0.74484536082474229</v>
      </c>
      <c r="AA63" s="65">
        <v>0.79844961240310075</v>
      </c>
      <c r="AB63" s="122">
        <v>0.91709844559585496</v>
      </c>
      <c r="AC63" s="74">
        <v>0.92487046632124348</v>
      </c>
      <c r="AD63" s="74"/>
      <c r="AE63" s="65"/>
      <c r="AF63" s="68"/>
      <c r="AG63" s="79"/>
      <c r="AH63" s="65"/>
      <c r="AI63" s="51"/>
      <c r="AJ63" s="51"/>
      <c r="AK63" s="51"/>
    </row>
    <row r="64" spans="1:37" x14ac:dyDescent="0.25">
      <c r="A64" s="58" t="s">
        <v>8</v>
      </c>
      <c r="B64" s="59" t="s">
        <v>92</v>
      </c>
      <c r="C64" s="94" t="s">
        <v>95</v>
      </c>
      <c r="D64" s="101">
        <v>476</v>
      </c>
      <c r="E64" s="83">
        <v>2.5210084033613446E-2</v>
      </c>
      <c r="F64" s="65">
        <v>5.0420168067226892E-2</v>
      </c>
      <c r="G64" s="65">
        <v>7.7731092436974791E-2</v>
      </c>
      <c r="H64" s="65">
        <v>0.12997903563941299</v>
      </c>
      <c r="I64" s="68">
        <v>0.20378151260504201</v>
      </c>
      <c r="J64" s="108">
        <v>0.20588235294117646</v>
      </c>
      <c r="K64" s="97">
        <v>0.22222222222222221</v>
      </c>
      <c r="L64" s="74">
        <v>0.27521008403361347</v>
      </c>
      <c r="M64" s="65">
        <v>0.32075471698113206</v>
      </c>
      <c r="N64" s="65">
        <v>0.32075471698113206</v>
      </c>
      <c r="O64" s="68">
        <v>0.32285115303983231</v>
      </c>
      <c r="P64" s="74">
        <v>0.3941299790356394</v>
      </c>
      <c r="Q64" s="74">
        <v>0.47058823529411764</v>
      </c>
      <c r="R64" s="65">
        <v>0.47058823529411764</v>
      </c>
      <c r="S64" s="65">
        <v>0.5284210526315789</v>
      </c>
      <c r="T64" s="51">
        <v>0.54105263157894734</v>
      </c>
      <c r="U64" s="65">
        <v>0.59401709401709402</v>
      </c>
      <c r="V64" s="68">
        <v>0.71063829787234045</v>
      </c>
      <c r="W64" s="74">
        <v>0.71063829787234045</v>
      </c>
      <c r="X64" s="74">
        <v>0.71489361702127663</v>
      </c>
      <c r="Y64" s="65">
        <v>0.76873661670235549</v>
      </c>
      <c r="Z64" s="74">
        <v>0.7773019271948608</v>
      </c>
      <c r="AA64" s="65">
        <v>0.80686695278969955</v>
      </c>
      <c r="AB64" s="122">
        <v>0.92060085836909866</v>
      </c>
      <c r="AC64" s="74">
        <v>0.92274678111587982</v>
      </c>
      <c r="AD64" s="74"/>
      <c r="AE64" s="65"/>
      <c r="AF64" s="68"/>
      <c r="AG64" s="79"/>
      <c r="AH64" s="65"/>
      <c r="AI64" s="51"/>
      <c r="AJ64" s="51"/>
      <c r="AK64" s="51"/>
    </row>
    <row r="65" spans="1:37" x14ac:dyDescent="0.25">
      <c r="A65" s="58" t="s">
        <v>8</v>
      </c>
      <c r="B65" s="59" t="s">
        <v>92</v>
      </c>
      <c r="C65" s="94" t="s">
        <v>96</v>
      </c>
      <c r="D65" s="101">
        <v>323</v>
      </c>
      <c r="E65" s="83">
        <v>4.3343653250773995E-2</v>
      </c>
      <c r="F65" s="65">
        <v>7.4303405572755415E-2</v>
      </c>
      <c r="G65" s="65">
        <v>0.10526315789473684</v>
      </c>
      <c r="H65" s="65">
        <v>0.13975155279503104</v>
      </c>
      <c r="I65" s="68">
        <v>0.18322981366459629</v>
      </c>
      <c r="J65" s="108">
        <v>0.18322981366459629</v>
      </c>
      <c r="K65" s="97">
        <v>0.23529411764705882</v>
      </c>
      <c r="L65" s="74">
        <v>0.29629629629629628</v>
      </c>
      <c r="M65" s="65">
        <v>0.32098765432098764</v>
      </c>
      <c r="N65" s="65">
        <v>0.32098765432098764</v>
      </c>
      <c r="O65" s="68">
        <v>0.35185185185185186</v>
      </c>
      <c r="P65" s="74">
        <v>0.40615384615384614</v>
      </c>
      <c r="Q65" s="74">
        <v>0.46913580246913578</v>
      </c>
      <c r="R65" s="65">
        <v>0.46913580246913578</v>
      </c>
      <c r="S65" s="65">
        <v>0.50308641975308643</v>
      </c>
      <c r="T65" s="51">
        <v>0.51851851851851849</v>
      </c>
      <c r="U65" s="65">
        <v>0.54489164086687303</v>
      </c>
      <c r="V65" s="68">
        <v>0.6430769230769231</v>
      </c>
      <c r="W65" s="74">
        <v>0.6430769230769231</v>
      </c>
      <c r="X65" s="74">
        <v>0.66563467492260064</v>
      </c>
      <c r="Y65" s="65">
        <v>0.72049689440993792</v>
      </c>
      <c r="Z65" s="74">
        <v>0.75776397515527949</v>
      </c>
      <c r="AA65" s="65">
        <v>0.77018633540372672</v>
      </c>
      <c r="AB65" s="122">
        <v>0.89375000000000004</v>
      </c>
      <c r="AC65" s="74">
        <v>0.91588785046728971</v>
      </c>
      <c r="AD65" s="74"/>
      <c r="AE65" s="65"/>
      <c r="AF65" s="68"/>
      <c r="AG65" s="79"/>
      <c r="AH65" s="65"/>
      <c r="AI65" s="51"/>
      <c r="AJ65" s="51"/>
      <c r="AK65" s="51"/>
    </row>
    <row r="66" spans="1:37" x14ac:dyDescent="0.25">
      <c r="A66" s="58" t="s">
        <v>8</v>
      </c>
      <c r="B66" s="59" t="s">
        <v>97</v>
      </c>
      <c r="C66" s="94" t="s">
        <v>98</v>
      </c>
      <c r="D66" s="101">
        <v>886</v>
      </c>
      <c r="E66" s="83">
        <v>3.2731376975169299E-2</v>
      </c>
      <c r="F66" s="65">
        <v>5.0790067720090294E-2</v>
      </c>
      <c r="G66" s="65">
        <v>7.900677200902935E-2</v>
      </c>
      <c r="H66" s="65">
        <v>0.12528216704288939</v>
      </c>
      <c r="I66" s="68">
        <v>0.19369369369369369</v>
      </c>
      <c r="J66" s="108">
        <v>0.19369369369369369</v>
      </c>
      <c r="K66" s="97">
        <v>0.21734234234234234</v>
      </c>
      <c r="L66" s="74">
        <v>0.2491544532130778</v>
      </c>
      <c r="M66" s="65">
        <v>0.37272727272727274</v>
      </c>
      <c r="N66" s="65">
        <v>0.37613636363636366</v>
      </c>
      <c r="O66" s="68">
        <v>0.4243458475540387</v>
      </c>
      <c r="P66" s="74">
        <v>0.51649601820250279</v>
      </c>
      <c r="Q66" s="74">
        <v>0.60114285714285709</v>
      </c>
      <c r="R66" s="65">
        <v>0.60114285714285709</v>
      </c>
      <c r="S66" s="65">
        <v>0.63242009132420096</v>
      </c>
      <c r="T66" s="51">
        <v>0.64497716894977164</v>
      </c>
      <c r="U66" s="65">
        <v>0.66438356164383561</v>
      </c>
      <c r="V66" s="68">
        <v>0.7229190421892816</v>
      </c>
      <c r="W66" s="74">
        <v>0.7229190421892816</v>
      </c>
      <c r="X66" s="74">
        <v>0.74116305587229192</v>
      </c>
      <c r="Y66" s="65">
        <v>0.76861397479954185</v>
      </c>
      <c r="Z66" s="74">
        <v>0.78579610538373423</v>
      </c>
      <c r="AA66" s="65">
        <v>0.80251141552511418</v>
      </c>
      <c r="AB66" s="122">
        <v>0.92677345537757438</v>
      </c>
      <c r="AC66" s="74">
        <v>0.96420323325635104</v>
      </c>
      <c r="AD66" s="74"/>
      <c r="AE66" s="65"/>
      <c r="AF66" s="68"/>
      <c r="AG66" s="79"/>
      <c r="AH66" s="65"/>
      <c r="AI66" s="51"/>
      <c r="AJ66" s="51"/>
      <c r="AK66" s="51"/>
    </row>
    <row r="67" spans="1:37" x14ac:dyDescent="0.25">
      <c r="A67" s="58" t="s">
        <v>8</v>
      </c>
      <c r="B67" s="59" t="s">
        <v>97</v>
      </c>
      <c r="C67" s="94" t="s">
        <v>99</v>
      </c>
      <c r="D67" s="101">
        <v>451</v>
      </c>
      <c r="E67" s="83">
        <v>1.5521064301552107E-2</v>
      </c>
      <c r="F67" s="65">
        <v>1.5521064301552107E-2</v>
      </c>
      <c r="G67" s="65">
        <v>1.7738359201773836E-2</v>
      </c>
      <c r="H67" s="65">
        <v>2.4444444444444446E-2</v>
      </c>
      <c r="I67" s="68">
        <v>0.16294642857142858</v>
      </c>
      <c r="J67" s="108">
        <v>0.16294642857142858</v>
      </c>
      <c r="K67" s="97">
        <v>0.17410714285714285</v>
      </c>
      <c r="L67" s="74">
        <v>0.22595078299776286</v>
      </c>
      <c r="M67" s="65">
        <v>0.34004474272930652</v>
      </c>
      <c r="N67" s="65">
        <v>0.34004474272930652</v>
      </c>
      <c r="O67" s="68">
        <v>0.38031319910514544</v>
      </c>
      <c r="P67" s="74">
        <v>0.50782997762863535</v>
      </c>
      <c r="Q67" s="74">
        <v>0.61123595505617978</v>
      </c>
      <c r="R67" s="65">
        <v>0.61123595505617978</v>
      </c>
      <c r="S67" s="65">
        <v>0.66143497757847536</v>
      </c>
      <c r="T67" s="51">
        <v>0.67488789237668156</v>
      </c>
      <c r="U67" s="65">
        <v>0.68834080717488788</v>
      </c>
      <c r="V67" s="68">
        <v>0.71973094170403584</v>
      </c>
      <c r="W67" s="74">
        <v>0.71973094170403584</v>
      </c>
      <c r="X67" s="74">
        <v>0.74439461883408076</v>
      </c>
      <c r="Y67" s="65">
        <v>0.76905829596412556</v>
      </c>
      <c r="Z67" s="74">
        <v>0.77802690582959644</v>
      </c>
      <c r="AA67" s="65">
        <v>0.79101123595505618</v>
      </c>
      <c r="AB67" s="122">
        <v>0.90271493212669685</v>
      </c>
      <c r="AC67" s="74">
        <v>0.92307692307692313</v>
      </c>
      <c r="AD67" s="74"/>
      <c r="AE67" s="65"/>
      <c r="AF67" s="68"/>
      <c r="AG67" s="79"/>
      <c r="AH67" s="65"/>
      <c r="AI67" s="51"/>
      <c r="AJ67" s="51"/>
      <c r="AK67" s="51"/>
    </row>
    <row r="68" spans="1:37" x14ac:dyDescent="0.25">
      <c r="A68" s="58" t="s">
        <v>8</v>
      </c>
      <c r="B68" s="59" t="s">
        <v>100</v>
      </c>
      <c r="C68" s="94" t="s">
        <v>101</v>
      </c>
      <c r="D68" s="101">
        <v>463</v>
      </c>
      <c r="E68" s="83">
        <v>1.7278617710583154E-2</v>
      </c>
      <c r="F68" s="65">
        <v>3.4557235421166309E-2</v>
      </c>
      <c r="G68" s="65">
        <v>4.5356371490280781E-2</v>
      </c>
      <c r="H68" s="65">
        <v>0.11255411255411256</v>
      </c>
      <c r="I68" s="68">
        <v>0.15550755939524838</v>
      </c>
      <c r="J68" s="108">
        <v>0.15550755939524838</v>
      </c>
      <c r="K68" s="97">
        <v>0.16414686825053995</v>
      </c>
      <c r="L68" s="74">
        <v>0.22510822510822512</v>
      </c>
      <c r="M68" s="65">
        <v>0.27705627705627706</v>
      </c>
      <c r="N68" s="65">
        <v>0.27705627705627706</v>
      </c>
      <c r="O68" s="68">
        <v>0.2943722943722944</v>
      </c>
      <c r="P68" s="74">
        <v>0.31385281385281383</v>
      </c>
      <c r="Q68" s="74">
        <v>0.35637149028077753</v>
      </c>
      <c r="R68" s="65">
        <v>0.35637149028077753</v>
      </c>
      <c r="S68" s="65">
        <v>0.42980561555075592</v>
      </c>
      <c r="T68" s="51">
        <v>0.44708423326133911</v>
      </c>
      <c r="U68" s="65">
        <v>0.47198275862068967</v>
      </c>
      <c r="V68" s="68">
        <v>0.5268817204301075</v>
      </c>
      <c r="W68" s="74">
        <v>0.5268817204301075</v>
      </c>
      <c r="X68" s="74">
        <v>0.56774193548387097</v>
      </c>
      <c r="Y68" s="65">
        <v>0.63010752688172045</v>
      </c>
      <c r="Z68" s="74">
        <v>0.65376344086021509</v>
      </c>
      <c r="AA68" s="65">
        <v>0.75809935205183587</v>
      </c>
      <c r="AB68" s="122">
        <v>0.95464362850971918</v>
      </c>
      <c r="AC68" s="74">
        <v>0.95464362850971918</v>
      </c>
      <c r="AD68" s="74"/>
      <c r="AE68" s="65"/>
      <c r="AF68" s="68"/>
      <c r="AG68" s="79"/>
      <c r="AH68" s="65"/>
      <c r="AI68" s="51"/>
      <c r="AJ68" s="51"/>
      <c r="AK68" s="51"/>
    </row>
    <row r="69" spans="1:37" x14ac:dyDescent="0.25">
      <c r="A69" s="58" t="s">
        <v>8</v>
      </c>
      <c r="B69" s="59" t="s">
        <v>100</v>
      </c>
      <c r="C69" s="94" t="s">
        <v>102</v>
      </c>
      <c r="D69" s="101">
        <v>1062</v>
      </c>
      <c r="E69" s="83">
        <v>3.5781544256120526E-2</v>
      </c>
      <c r="F69" s="65">
        <v>5.4460093896713614E-2</v>
      </c>
      <c r="G69" s="65">
        <v>9.662288930581614E-2</v>
      </c>
      <c r="H69" s="65">
        <v>0.13503305004721436</v>
      </c>
      <c r="I69" s="68">
        <v>0.18268315889628925</v>
      </c>
      <c r="J69" s="108">
        <v>0.18363463368220742</v>
      </c>
      <c r="K69" s="97">
        <v>0.2340627973358706</v>
      </c>
      <c r="L69" s="74">
        <v>0.29686013320647003</v>
      </c>
      <c r="M69" s="65">
        <v>0.34732824427480918</v>
      </c>
      <c r="N69" s="65">
        <v>0.34923664122137404</v>
      </c>
      <c r="O69" s="68">
        <v>0.37750238322211632</v>
      </c>
      <c r="P69" s="74">
        <v>0.44593301435406696</v>
      </c>
      <c r="Q69" s="74">
        <v>0.53053435114503822</v>
      </c>
      <c r="R69" s="65">
        <v>0.53053435114503822</v>
      </c>
      <c r="S69" s="65">
        <v>0.57648183556405352</v>
      </c>
      <c r="T69" s="51">
        <v>0.59234449760765551</v>
      </c>
      <c r="U69" s="65">
        <v>0.63097514340344163</v>
      </c>
      <c r="V69" s="68">
        <v>0.69702780441035472</v>
      </c>
      <c r="W69" s="74">
        <v>0.69702780441035472</v>
      </c>
      <c r="X69" s="74">
        <v>0.73180076628352486</v>
      </c>
      <c r="Y69" s="65">
        <v>0.79961649089165865</v>
      </c>
      <c r="Z69" s="74">
        <v>0.82358581016299137</v>
      </c>
      <c r="AA69" s="65">
        <v>0.83429118773946365</v>
      </c>
      <c r="AB69" s="122">
        <v>0.91554702495201534</v>
      </c>
      <c r="AC69" s="74">
        <v>0.91762452107279691</v>
      </c>
      <c r="AD69" s="74"/>
      <c r="AE69" s="65"/>
      <c r="AF69" s="68"/>
      <c r="AG69" s="79"/>
      <c r="AH69" s="65"/>
      <c r="AI69" s="51"/>
      <c r="AJ69" s="51"/>
      <c r="AK69" s="51"/>
    </row>
    <row r="70" spans="1:37" x14ac:dyDescent="0.25">
      <c r="A70" s="58" t="s">
        <v>8</v>
      </c>
      <c r="B70" s="59" t="s">
        <v>103</v>
      </c>
      <c r="C70" s="94" t="s">
        <v>104</v>
      </c>
      <c r="D70" s="101">
        <v>112</v>
      </c>
      <c r="E70" s="83">
        <v>5.3571428571428568E-2</v>
      </c>
      <c r="F70" s="65">
        <v>0.12389380530973451</v>
      </c>
      <c r="G70" s="65">
        <v>0.25</v>
      </c>
      <c r="H70" s="65">
        <v>0.35714285714285715</v>
      </c>
      <c r="I70" s="68">
        <v>0.77064220183486243</v>
      </c>
      <c r="J70" s="108">
        <v>0.77064220183486243</v>
      </c>
      <c r="K70" s="97">
        <v>0.86238532110091748</v>
      </c>
      <c r="L70" s="74">
        <v>0.94444444444444442</v>
      </c>
      <c r="M70" s="65">
        <v>0.99065420560747663</v>
      </c>
      <c r="N70" s="65">
        <v>0.99065420560747663</v>
      </c>
      <c r="O70" s="68">
        <v>0.98148148148148151</v>
      </c>
      <c r="P70" s="74">
        <v>1</v>
      </c>
      <c r="Q70" s="74">
        <v>1</v>
      </c>
      <c r="R70" s="65">
        <v>1</v>
      </c>
      <c r="S70" s="65">
        <v>1</v>
      </c>
      <c r="T70" s="51">
        <v>1</v>
      </c>
      <c r="U70" s="65">
        <v>1</v>
      </c>
      <c r="V70" s="68">
        <v>1</v>
      </c>
      <c r="W70" s="74">
        <v>1</v>
      </c>
      <c r="X70" s="74">
        <v>1</v>
      </c>
      <c r="Y70" s="65">
        <v>1</v>
      </c>
      <c r="Z70" s="74">
        <v>1</v>
      </c>
      <c r="AA70" s="65">
        <v>1</v>
      </c>
      <c r="AB70" s="122">
        <v>1</v>
      </c>
      <c r="AC70" s="74">
        <v>1</v>
      </c>
      <c r="AD70" s="74"/>
      <c r="AE70" s="65"/>
      <c r="AF70" s="68"/>
      <c r="AG70" s="79"/>
      <c r="AH70" s="65"/>
      <c r="AI70" s="51"/>
      <c r="AJ70" s="51"/>
      <c r="AK70" s="51"/>
    </row>
    <row r="71" spans="1:37" x14ac:dyDescent="0.25">
      <c r="A71" s="58" t="s">
        <v>8</v>
      </c>
      <c r="B71" s="59" t="s">
        <v>103</v>
      </c>
      <c r="C71" s="94" t="s">
        <v>105</v>
      </c>
      <c r="D71" s="101">
        <v>285</v>
      </c>
      <c r="E71" s="83">
        <v>5.9649122807017542E-2</v>
      </c>
      <c r="F71" s="65">
        <v>0.1368421052631579</v>
      </c>
      <c r="G71" s="65">
        <v>0.15438596491228071</v>
      </c>
      <c r="H71" s="65">
        <v>0.20422535211267606</v>
      </c>
      <c r="I71" s="68">
        <v>0.28873239436619719</v>
      </c>
      <c r="J71" s="108">
        <v>0.28873239436619719</v>
      </c>
      <c r="K71" s="97">
        <v>0.3380281690140845</v>
      </c>
      <c r="L71" s="74">
        <v>0.36395759717314485</v>
      </c>
      <c r="M71" s="65">
        <v>0.37102473498233218</v>
      </c>
      <c r="N71" s="65">
        <v>0.37102473498233218</v>
      </c>
      <c r="O71" s="68">
        <v>0.37323943661971831</v>
      </c>
      <c r="P71" s="74">
        <v>0.49300699300699302</v>
      </c>
      <c r="Q71" s="74">
        <v>0.49650349650349651</v>
      </c>
      <c r="R71" s="65">
        <v>0.49650349650349651</v>
      </c>
      <c r="S71" s="65">
        <v>0.59090909090909094</v>
      </c>
      <c r="T71" s="51">
        <v>0.60839160839160844</v>
      </c>
      <c r="U71" s="65">
        <v>0.65505226480836232</v>
      </c>
      <c r="V71" s="68">
        <v>0.73519163763066198</v>
      </c>
      <c r="W71" s="74">
        <v>0.73519163763066198</v>
      </c>
      <c r="X71" s="74">
        <v>0.7526132404181185</v>
      </c>
      <c r="Y71" s="65">
        <v>0.7909407665505227</v>
      </c>
      <c r="Z71" s="74">
        <v>0.81944444444444442</v>
      </c>
      <c r="AA71" s="65">
        <v>0.83333333333333337</v>
      </c>
      <c r="AB71" s="122">
        <v>0.96466431095406358</v>
      </c>
      <c r="AC71" s="74">
        <v>0.96819787985865724</v>
      </c>
      <c r="AD71" s="74"/>
      <c r="AE71" s="65"/>
      <c r="AF71" s="68"/>
      <c r="AG71" s="79"/>
      <c r="AH71" s="65"/>
      <c r="AI71" s="51"/>
      <c r="AJ71" s="51"/>
      <c r="AK71" s="51"/>
    </row>
    <row r="72" spans="1:37" x14ac:dyDescent="0.25">
      <c r="A72" s="58" t="s">
        <v>8</v>
      </c>
      <c r="B72" s="59" t="s">
        <v>103</v>
      </c>
      <c r="C72" s="94" t="s">
        <v>106</v>
      </c>
      <c r="D72" s="101">
        <v>465</v>
      </c>
      <c r="E72" s="83">
        <v>7.5268817204301078E-2</v>
      </c>
      <c r="F72" s="65">
        <v>9.6566523605150209E-2</v>
      </c>
      <c r="G72" s="65">
        <v>0.14957264957264957</v>
      </c>
      <c r="H72" s="65">
        <v>0.19396551724137931</v>
      </c>
      <c r="I72" s="68">
        <v>0.28509719222462204</v>
      </c>
      <c r="J72" s="108">
        <v>0.28509719222462204</v>
      </c>
      <c r="K72" s="97">
        <v>0.32034632034632032</v>
      </c>
      <c r="L72" s="74">
        <v>0.3877995642701525</v>
      </c>
      <c r="M72" s="65">
        <v>0.43383947939262474</v>
      </c>
      <c r="N72" s="65">
        <v>0.43600867678958788</v>
      </c>
      <c r="O72" s="68">
        <v>0.46203904555314534</v>
      </c>
      <c r="P72" s="74">
        <v>0.53896103896103897</v>
      </c>
      <c r="Q72" s="74">
        <v>0.60599571734475377</v>
      </c>
      <c r="R72" s="65">
        <v>0.60599571734475377</v>
      </c>
      <c r="S72" s="65">
        <v>0.62473347547974412</v>
      </c>
      <c r="T72" s="51">
        <v>0.64179104477611937</v>
      </c>
      <c r="U72" s="65">
        <v>0.67377398720682302</v>
      </c>
      <c r="V72" s="68">
        <v>0.72707889125799574</v>
      </c>
      <c r="W72" s="74">
        <v>0.72707889125799574</v>
      </c>
      <c r="X72" s="74">
        <v>0.73987206823027718</v>
      </c>
      <c r="Y72" s="65">
        <v>0.75692963752665243</v>
      </c>
      <c r="Z72" s="74">
        <v>0.76759061833688702</v>
      </c>
      <c r="AA72" s="65">
        <v>0.79700854700854706</v>
      </c>
      <c r="AB72" s="122">
        <v>0.94623655913978499</v>
      </c>
      <c r="AC72" s="74">
        <v>0.9611231101511879</v>
      </c>
      <c r="AD72" s="74"/>
      <c r="AE72" s="65"/>
      <c r="AF72" s="68"/>
      <c r="AG72" s="79"/>
      <c r="AH72" s="65"/>
      <c r="AI72" s="51"/>
      <c r="AJ72" s="51"/>
      <c r="AK72" s="51"/>
    </row>
    <row r="73" spans="1:37" x14ac:dyDescent="0.25">
      <c r="A73" s="58" t="s">
        <v>8</v>
      </c>
      <c r="B73" s="59" t="s">
        <v>107</v>
      </c>
      <c r="C73" s="94" t="s">
        <v>108</v>
      </c>
      <c r="D73" s="101">
        <v>409</v>
      </c>
      <c r="E73" s="83">
        <v>7.3349633251833741E-3</v>
      </c>
      <c r="F73" s="65">
        <v>1.2224938875305624E-2</v>
      </c>
      <c r="G73" s="65">
        <v>3.1553398058252427E-2</v>
      </c>
      <c r="H73" s="65">
        <v>4.4226044226044224E-2</v>
      </c>
      <c r="I73" s="68">
        <v>9.0686274509803919E-2</v>
      </c>
      <c r="J73" s="108">
        <v>9.0686274509803919E-2</v>
      </c>
      <c r="K73" s="97">
        <v>9.3137254901960786E-2</v>
      </c>
      <c r="L73" s="74">
        <v>0.22358722358722358</v>
      </c>
      <c r="M73" s="65">
        <v>0.23039215686274508</v>
      </c>
      <c r="N73" s="65">
        <v>0.23039215686274508</v>
      </c>
      <c r="O73" s="68">
        <v>0.26781326781326781</v>
      </c>
      <c r="P73" s="74">
        <v>0.34889434889434889</v>
      </c>
      <c r="Q73" s="74">
        <v>0.43703703703703706</v>
      </c>
      <c r="R73" s="65">
        <v>0.43703703703703706</v>
      </c>
      <c r="S73" s="65">
        <v>0.45073891625615764</v>
      </c>
      <c r="T73" s="51">
        <v>0.45073891625615764</v>
      </c>
      <c r="U73" s="65">
        <v>0.45566502463054187</v>
      </c>
      <c r="V73" s="68">
        <v>0.54299754299754299</v>
      </c>
      <c r="W73" s="74">
        <v>0.54299754299754299</v>
      </c>
      <c r="X73" s="74">
        <v>0.55147058823529416</v>
      </c>
      <c r="Y73" s="65">
        <v>0.55637254901960786</v>
      </c>
      <c r="Z73" s="74">
        <v>0.55882352941176472</v>
      </c>
      <c r="AA73" s="65">
        <v>0.56617647058823528</v>
      </c>
      <c r="AB73" s="122">
        <v>0.65281173594132025</v>
      </c>
      <c r="AC73" s="74">
        <v>0.65525672371638144</v>
      </c>
      <c r="AD73" s="74"/>
      <c r="AE73" s="65"/>
      <c r="AF73" s="68"/>
      <c r="AG73" s="79"/>
      <c r="AH73" s="65"/>
      <c r="AI73" s="51"/>
      <c r="AJ73" s="51"/>
      <c r="AK73" s="51"/>
    </row>
    <row r="74" spans="1:37" x14ac:dyDescent="0.25">
      <c r="A74" s="58" t="s">
        <v>8</v>
      </c>
      <c r="B74" s="59" t="s">
        <v>107</v>
      </c>
      <c r="C74" s="94" t="s">
        <v>109</v>
      </c>
      <c r="D74" s="101">
        <v>1103</v>
      </c>
      <c r="E74" s="83">
        <v>2.7198549410698096E-2</v>
      </c>
      <c r="F74" s="65">
        <v>4.4384057971014496E-2</v>
      </c>
      <c r="G74" s="65">
        <v>6.9620253164556958E-2</v>
      </c>
      <c r="H74" s="65">
        <v>0.11405109489051095</v>
      </c>
      <c r="I74" s="68">
        <v>0.15391621129326047</v>
      </c>
      <c r="J74" s="108">
        <v>0.15391621129326047</v>
      </c>
      <c r="K74" s="97">
        <v>0.1766848816029144</v>
      </c>
      <c r="L74" s="74">
        <v>0.21201091901728844</v>
      </c>
      <c r="M74" s="65">
        <v>0.2429481346678799</v>
      </c>
      <c r="N74" s="65">
        <v>0.2429481346678799</v>
      </c>
      <c r="O74" s="68">
        <v>0.2543299908842297</v>
      </c>
      <c r="P74" s="74">
        <v>0.30902461257976299</v>
      </c>
      <c r="Q74" s="74">
        <v>0.35610200364298727</v>
      </c>
      <c r="R74" s="65">
        <v>0.35733819507748404</v>
      </c>
      <c r="S74" s="65">
        <v>0.38342440801457195</v>
      </c>
      <c r="T74" s="51">
        <v>0.40036396724294815</v>
      </c>
      <c r="U74" s="65">
        <v>0.42675159235668791</v>
      </c>
      <c r="V74" s="68">
        <v>0.45761166818596172</v>
      </c>
      <c r="W74" s="74">
        <v>0.45761166818596172</v>
      </c>
      <c r="X74" s="74">
        <v>0.47128532360984504</v>
      </c>
      <c r="Y74" s="65">
        <v>0.48860528714676388</v>
      </c>
      <c r="Z74" s="74">
        <v>0.49863263445761169</v>
      </c>
      <c r="AA74" s="65">
        <v>0.50774840474020055</v>
      </c>
      <c r="AB74" s="122">
        <v>0.57338195077484044</v>
      </c>
      <c r="AC74" s="74">
        <v>0.57702825888787601</v>
      </c>
      <c r="AD74" s="74"/>
      <c r="AE74" s="65"/>
      <c r="AF74" s="68"/>
      <c r="AG74" s="79"/>
      <c r="AH74" s="65"/>
      <c r="AI74" s="51"/>
      <c r="AJ74" s="51"/>
      <c r="AK74" s="51"/>
    </row>
    <row r="75" spans="1:37" x14ac:dyDescent="0.25">
      <c r="A75" s="58" t="s">
        <v>8</v>
      </c>
      <c r="B75" s="59" t="s">
        <v>110</v>
      </c>
      <c r="C75" s="94" t="s">
        <v>111</v>
      </c>
      <c r="D75" s="101">
        <v>622</v>
      </c>
      <c r="E75" s="83">
        <v>6.7524115755627015E-2</v>
      </c>
      <c r="F75" s="65">
        <v>9.0177133655394523E-2</v>
      </c>
      <c r="G75" s="65">
        <v>0.12700964630225081</v>
      </c>
      <c r="H75" s="65">
        <v>0.15806451612903225</v>
      </c>
      <c r="I75" s="68">
        <v>0.22815533980582525</v>
      </c>
      <c r="J75" s="108">
        <v>0.22815533980582525</v>
      </c>
      <c r="K75" s="97">
        <v>0.25080906148867316</v>
      </c>
      <c r="L75" s="74">
        <v>0.3182552504038772</v>
      </c>
      <c r="M75" s="65">
        <v>0.35436893203883496</v>
      </c>
      <c r="N75" s="65">
        <v>0.35436893203883496</v>
      </c>
      <c r="O75" s="68">
        <v>0.40872374798061389</v>
      </c>
      <c r="P75" s="74">
        <v>0.46103896103896103</v>
      </c>
      <c r="Q75" s="74">
        <v>0.55177993527508096</v>
      </c>
      <c r="R75" s="65">
        <v>0.55177993527508096</v>
      </c>
      <c r="S75" s="65">
        <v>0.57792207792207795</v>
      </c>
      <c r="T75" s="51">
        <v>0.5915721231766613</v>
      </c>
      <c r="U75" s="65">
        <v>0.59577922077922074</v>
      </c>
      <c r="V75" s="68">
        <v>0.67100977198697065</v>
      </c>
      <c r="W75" s="74">
        <v>0.67100977198697065</v>
      </c>
      <c r="X75" s="74">
        <v>0.6845528455284553</v>
      </c>
      <c r="Y75" s="65">
        <v>0.70894308943089435</v>
      </c>
      <c r="Z75" s="74">
        <v>0.74471544715447158</v>
      </c>
      <c r="AA75" s="65">
        <v>0.75732899022801303</v>
      </c>
      <c r="AB75" s="122">
        <v>0.85081967213114751</v>
      </c>
      <c r="AC75" s="74">
        <v>0.85245901639344257</v>
      </c>
      <c r="AD75" s="74"/>
      <c r="AE75" s="65"/>
      <c r="AF75" s="68"/>
      <c r="AG75" s="79"/>
      <c r="AH75" s="65"/>
      <c r="AI75" s="51"/>
      <c r="AJ75" s="51"/>
      <c r="AK75" s="51"/>
    </row>
    <row r="76" spans="1:37" x14ac:dyDescent="0.25">
      <c r="A76" s="58" t="s">
        <v>8</v>
      </c>
      <c r="B76" s="59" t="s">
        <v>110</v>
      </c>
      <c r="C76" s="94" t="s">
        <v>112</v>
      </c>
      <c r="D76" s="101">
        <v>1127</v>
      </c>
      <c r="E76" s="83">
        <v>4.9689440993788817E-2</v>
      </c>
      <c r="F76" s="65">
        <v>5.3238686779059449E-2</v>
      </c>
      <c r="G76" s="65">
        <v>0.10470275066548358</v>
      </c>
      <c r="H76" s="65">
        <v>0.12422360248447205</v>
      </c>
      <c r="I76" s="68">
        <v>0.19609582963620231</v>
      </c>
      <c r="J76" s="108">
        <v>0.19698314108251996</v>
      </c>
      <c r="K76" s="97">
        <v>0.2023070097604259</v>
      </c>
      <c r="L76" s="74">
        <v>0.25310834813499111</v>
      </c>
      <c r="M76" s="65">
        <v>0.29103815439219166</v>
      </c>
      <c r="N76" s="65">
        <v>0.29103815439219166</v>
      </c>
      <c r="O76" s="68">
        <v>0.29343971631205673</v>
      </c>
      <c r="P76" s="74">
        <v>0.33510638297872342</v>
      </c>
      <c r="Q76" s="74">
        <v>0.42161204605845881</v>
      </c>
      <c r="R76" s="65">
        <v>0.42249778565101859</v>
      </c>
      <c r="S76" s="65">
        <v>0.4353982300884956</v>
      </c>
      <c r="T76" s="51">
        <v>0.44601769911504424</v>
      </c>
      <c r="U76" s="65">
        <v>0.47032772364924713</v>
      </c>
      <c r="V76" s="68">
        <v>0.5057573073516386</v>
      </c>
      <c r="W76" s="74">
        <v>0.5057573073516386</v>
      </c>
      <c r="X76" s="74">
        <v>0.50841452612931803</v>
      </c>
      <c r="Y76" s="65">
        <v>0.52696728558797523</v>
      </c>
      <c r="Z76" s="74">
        <v>0.53138815207780721</v>
      </c>
      <c r="AA76" s="65">
        <v>0.53404067197170646</v>
      </c>
      <c r="AB76" s="122">
        <v>0.65899025686448187</v>
      </c>
      <c r="AC76" s="74">
        <v>0.66341895482728075</v>
      </c>
      <c r="AD76" s="74"/>
      <c r="AE76" s="65"/>
      <c r="AF76" s="68"/>
      <c r="AG76" s="79"/>
      <c r="AH76" s="65"/>
      <c r="AI76" s="51"/>
      <c r="AJ76" s="51"/>
      <c r="AK76" s="51"/>
    </row>
    <row r="77" spans="1:37" x14ac:dyDescent="0.25">
      <c r="A77" s="58" t="s">
        <v>341</v>
      </c>
      <c r="B77" s="59" t="s">
        <v>341</v>
      </c>
      <c r="C77" s="94" t="s">
        <v>342</v>
      </c>
      <c r="D77" s="101">
        <v>929</v>
      </c>
      <c r="E77" s="83">
        <v>2.9063509149623249E-2</v>
      </c>
      <c r="F77" s="65">
        <v>4.7362755651237889E-2</v>
      </c>
      <c r="G77" s="65">
        <v>7.9913606911447083E-2</v>
      </c>
      <c r="H77" s="65">
        <v>9.3851132686084138E-2</v>
      </c>
      <c r="I77" s="68">
        <v>0.16198704103671707</v>
      </c>
      <c r="J77" s="108">
        <v>0.1630669546436285</v>
      </c>
      <c r="K77" s="97">
        <v>0.18790496760259179</v>
      </c>
      <c r="L77" s="74">
        <v>0.23027027027027028</v>
      </c>
      <c r="M77" s="65">
        <v>0.26731601731601734</v>
      </c>
      <c r="N77" s="65">
        <v>0.26760563380281688</v>
      </c>
      <c r="O77" s="68">
        <v>0.29360780065005415</v>
      </c>
      <c r="P77" s="74">
        <v>0.36294691224268688</v>
      </c>
      <c r="Q77" s="74">
        <v>0.45661605206073752</v>
      </c>
      <c r="R77" s="65">
        <v>0.4598698481561822</v>
      </c>
      <c r="S77" s="65">
        <v>0.49132321041214749</v>
      </c>
      <c r="T77" s="51">
        <v>0.51245937161430122</v>
      </c>
      <c r="U77" s="65">
        <v>0.53629469122426865</v>
      </c>
      <c r="V77" s="68">
        <v>0.5757575757575758</v>
      </c>
      <c r="W77" s="74">
        <v>0.5757575757575758</v>
      </c>
      <c r="X77" s="74">
        <v>0.59115426105717372</v>
      </c>
      <c r="Y77" s="65">
        <v>0.62284482758620685</v>
      </c>
      <c r="Z77" s="74">
        <v>0.63655913978494627</v>
      </c>
      <c r="AA77" s="65">
        <v>0.66522678185745143</v>
      </c>
      <c r="AB77" s="122">
        <v>0.88286334056399129</v>
      </c>
      <c r="AC77" s="74">
        <v>0.90326086956521734</v>
      </c>
      <c r="AD77" s="74"/>
      <c r="AE77" s="65"/>
      <c r="AF77" s="68"/>
      <c r="AG77" s="79"/>
      <c r="AH77" s="65"/>
      <c r="AI77" s="51"/>
      <c r="AJ77" s="51"/>
      <c r="AK77" s="51"/>
    </row>
    <row r="78" spans="1:37" x14ac:dyDescent="0.25">
      <c r="A78" s="58" t="s">
        <v>341</v>
      </c>
      <c r="B78" s="59" t="s">
        <v>341</v>
      </c>
      <c r="C78" s="94" t="s">
        <v>343</v>
      </c>
      <c r="D78" s="101">
        <v>137</v>
      </c>
      <c r="E78" s="83">
        <v>0</v>
      </c>
      <c r="F78" s="65">
        <v>3.6496350364963501E-2</v>
      </c>
      <c r="G78" s="65">
        <v>9.4890510948905105E-2</v>
      </c>
      <c r="H78" s="65">
        <v>0.20289855072463769</v>
      </c>
      <c r="I78" s="68">
        <v>0.34782608695652173</v>
      </c>
      <c r="J78" s="108">
        <v>0.34782608695652173</v>
      </c>
      <c r="K78" s="97">
        <v>0.42028985507246375</v>
      </c>
      <c r="L78" s="74">
        <v>0.42753623188405798</v>
      </c>
      <c r="M78" s="65">
        <v>0.43478260869565216</v>
      </c>
      <c r="N78" s="65">
        <v>0.43478260869565216</v>
      </c>
      <c r="O78" s="68">
        <v>0.47857142857142859</v>
      </c>
      <c r="P78" s="74">
        <v>0.52857142857142858</v>
      </c>
      <c r="Q78" s="74">
        <v>0.57246376811594202</v>
      </c>
      <c r="R78" s="65">
        <v>0.57246376811594202</v>
      </c>
      <c r="S78" s="65">
        <v>0.60869565217391308</v>
      </c>
      <c r="T78" s="51">
        <v>0.61594202898550721</v>
      </c>
      <c r="U78" s="65">
        <v>0.62318840579710144</v>
      </c>
      <c r="V78" s="68">
        <v>0.65441176470588236</v>
      </c>
      <c r="W78" s="74">
        <v>0.65441176470588236</v>
      </c>
      <c r="X78" s="74">
        <v>0.65441176470588236</v>
      </c>
      <c r="Y78" s="65">
        <v>0.68382352941176472</v>
      </c>
      <c r="Z78" s="74">
        <v>0.71323529411764708</v>
      </c>
      <c r="AA78" s="65">
        <v>0.7279411764705882</v>
      </c>
      <c r="AB78" s="122">
        <v>0.96923076923076923</v>
      </c>
      <c r="AC78" s="74">
        <v>1</v>
      </c>
      <c r="AD78" s="74"/>
      <c r="AE78" s="65"/>
      <c r="AF78" s="68"/>
      <c r="AG78" s="79"/>
      <c r="AH78" s="65"/>
      <c r="AI78" s="51"/>
      <c r="AJ78" s="51"/>
      <c r="AK78" s="51"/>
    </row>
    <row r="79" spans="1:37" x14ac:dyDescent="0.25">
      <c r="A79" s="58" t="s">
        <v>341</v>
      </c>
      <c r="B79" s="59" t="s">
        <v>341</v>
      </c>
      <c r="C79" s="94" t="s">
        <v>344</v>
      </c>
      <c r="D79" s="101">
        <v>45</v>
      </c>
      <c r="E79" s="83">
        <v>4.4444444444444446E-2</v>
      </c>
      <c r="F79" s="65">
        <v>8.8888888888888892E-2</v>
      </c>
      <c r="G79" s="65">
        <v>8.8888888888888892E-2</v>
      </c>
      <c r="H79" s="65">
        <v>0.15555555555555556</v>
      </c>
      <c r="I79" s="68">
        <v>0.15555555555555556</v>
      </c>
      <c r="J79" s="108">
        <v>0.15555555555555556</v>
      </c>
      <c r="K79" s="97">
        <v>0.15555555555555556</v>
      </c>
      <c r="L79" s="74">
        <v>0.18181818181818182</v>
      </c>
      <c r="M79" s="65">
        <v>0.20454545454545456</v>
      </c>
      <c r="N79" s="65">
        <v>0.20454545454545456</v>
      </c>
      <c r="O79" s="68">
        <v>0.27272727272727271</v>
      </c>
      <c r="P79" s="74">
        <v>0.36363636363636365</v>
      </c>
      <c r="Q79" s="74">
        <v>0.40909090909090912</v>
      </c>
      <c r="R79" s="65">
        <v>0.40909090909090912</v>
      </c>
      <c r="S79" s="65">
        <v>0.45454545454545453</v>
      </c>
      <c r="T79" s="51">
        <v>0.46666666666666667</v>
      </c>
      <c r="U79" s="65">
        <v>0.51111111111111107</v>
      </c>
      <c r="V79" s="68">
        <v>0.57777777777777772</v>
      </c>
      <c r="W79" s="74">
        <v>0.57777777777777772</v>
      </c>
      <c r="X79" s="74">
        <v>0.62222222222222223</v>
      </c>
      <c r="Y79" s="65">
        <v>0.64444444444444449</v>
      </c>
      <c r="Z79" s="74">
        <v>0.64444444444444449</v>
      </c>
      <c r="AA79" s="65">
        <v>0.64444444444444449</v>
      </c>
      <c r="AB79" s="122">
        <v>0.97777777777777775</v>
      </c>
      <c r="AC79" s="74">
        <v>1</v>
      </c>
      <c r="AD79" s="74"/>
      <c r="AE79" s="65"/>
      <c r="AF79" s="68"/>
      <c r="AG79" s="79"/>
      <c r="AH79" s="65"/>
      <c r="AI79" s="51"/>
      <c r="AJ79" s="51"/>
      <c r="AK79" s="51"/>
    </row>
    <row r="80" spans="1:37" x14ac:dyDescent="0.25">
      <c r="A80" s="58" t="s">
        <v>341</v>
      </c>
      <c r="B80" s="59" t="s">
        <v>341</v>
      </c>
      <c r="C80" s="94" t="s">
        <v>345</v>
      </c>
      <c r="D80" s="101">
        <v>189</v>
      </c>
      <c r="E80" s="83">
        <v>3.1746031746031744E-2</v>
      </c>
      <c r="F80" s="65">
        <v>5.2910052910052907E-2</v>
      </c>
      <c r="G80" s="65">
        <v>0.11702127659574468</v>
      </c>
      <c r="H80" s="65">
        <v>0.16489361702127658</v>
      </c>
      <c r="I80" s="68">
        <v>0.21276595744680851</v>
      </c>
      <c r="J80" s="108">
        <v>0.21276595744680851</v>
      </c>
      <c r="K80" s="97">
        <v>0.21693121693121692</v>
      </c>
      <c r="L80" s="74">
        <v>0.2978723404255319</v>
      </c>
      <c r="M80" s="65">
        <v>0.39361702127659576</v>
      </c>
      <c r="N80" s="65">
        <v>0.39361702127659576</v>
      </c>
      <c r="O80" s="68">
        <v>0.41489361702127658</v>
      </c>
      <c r="P80" s="74">
        <v>0.48936170212765956</v>
      </c>
      <c r="Q80" s="74">
        <v>0.58288770053475936</v>
      </c>
      <c r="R80" s="65">
        <v>0.58288770053475936</v>
      </c>
      <c r="S80" s="65">
        <v>0.61497326203208558</v>
      </c>
      <c r="T80" s="51">
        <v>0.62566844919786091</v>
      </c>
      <c r="U80" s="65">
        <v>0.63101604278074863</v>
      </c>
      <c r="V80" s="68">
        <v>0.67567567567567566</v>
      </c>
      <c r="W80" s="74">
        <v>0.67567567567567566</v>
      </c>
      <c r="X80" s="74">
        <v>0.69565217391304346</v>
      </c>
      <c r="Y80" s="65">
        <v>0.73513513513513518</v>
      </c>
      <c r="Z80" s="74">
        <v>0.76216216216216215</v>
      </c>
      <c r="AA80" s="65">
        <v>0.79032258064516125</v>
      </c>
      <c r="AB80" s="122">
        <v>0.97252747252747251</v>
      </c>
      <c r="AC80" s="74">
        <v>0.98351648351648346</v>
      </c>
      <c r="AD80" s="74"/>
      <c r="AE80" s="65"/>
      <c r="AF80" s="68"/>
      <c r="AG80" s="79"/>
      <c r="AH80" s="65"/>
      <c r="AI80" s="51"/>
      <c r="AJ80" s="51"/>
      <c r="AK80" s="51"/>
    </row>
    <row r="81" spans="1:37" x14ac:dyDescent="0.25">
      <c r="A81" s="58" t="s">
        <v>341</v>
      </c>
      <c r="B81" s="59" t="s">
        <v>493</v>
      </c>
      <c r="C81" s="94" t="s">
        <v>494</v>
      </c>
      <c r="D81" s="101">
        <v>275</v>
      </c>
      <c r="E81" s="83">
        <v>5.0909090909090911E-2</v>
      </c>
      <c r="F81" s="65">
        <v>8.3636363636363634E-2</v>
      </c>
      <c r="G81" s="65">
        <v>0.11552346570397112</v>
      </c>
      <c r="H81" s="65">
        <v>0.1366906474820144</v>
      </c>
      <c r="I81" s="68">
        <v>0.19784172661870503</v>
      </c>
      <c r="J81" s="108">
        <v>0.20430107526881722</v>
      </c>
      <c r="K81" s="97">
        <v>0.21863799283154123</v>
      </c>
      <c r="L81" s="74">
        <v>0.23571428571428571</v>
      </c>
      <c r="M81" s="65">
        <v>0.25357142857142856</v>
      </c>
      <c r="N81" s="65">
        <v>0.25357142857142856</v>
      </c>
      <c r="O81" s="68">
        <v>0.27500000000000002</v>
      </c>
      <c r="P81" s="74">
        <v>0.36917562724014336</v>
      </c>
      <c r="Q81" s="74">
        <v>0.44802867383512546</v>
      </c>
      <c r="R81" s="65">
        <v>0.44802867383512546</v>
      </c>
      <c r="S81" s="65">
        <v>0.54480286738351258</v>
      </c>
      <c r="T81" s="51">
        <v>0.59712230215827333</v>
      </c>
      <c r="U81" s="65">
        <v>0.62365591397849462</v>
      </c>
      <c r="V81" s="68">
        <v>0.67142857142857137</v>
      </c>
      <c r="W81" s="74">
        <v>0.67142857142857137</v>
      </c>
      <c r="X81" s="74">
        <v>0.68571428571428572</v>
      </c>
      <c r="Y81" s="65">
        <v>0.72241992882562278</v>
      </c>
      <c r="Z81" s="74">
        <v>0.76071428571428568</v>
      </c>
      <c r="AA81" s="65">
        <v>0.76071428571428568</v>
      </c>
      <c r="AB81" s="122">
        <v>0.92279411764705888</v>
      </c>
      <c r="AC81" s="74">
        <v>0.98134328358208955</v>
      </c>
      <c r="AD81" s="74"/>
      <c r="AE81" s="65"/>
      <c r="AF81" s="68"/>
      <c r="AG81" s="79"/>
      <c r="AH81" s="65"/>
      <c r="AI81" s="51"/>
      <c r="AJ81" s="51"/>
      <c r="AK81" s="51"/>
    </row>
    <row r="82" spans="1:37" x14ac:dyDescent="0.25">
      <c r="A82" s="58" t="s">
        <v>341</v>
      </c>
      <c r="B82" s="59" t="s">
        <v>493</v>
      </c>
      <c r="C82" s="94" t="s">
        <v>495</v>
      </c>
      <c r="D82" s="101">
        <v>158</v>
      </c>
      <c r="E82" s="83">
        <v>1.2658227848101266E-2</v>
      </c>
      <c r="F82" s="65">
        <v>4.4303797468354431E-2</v>
      </c>
      <c r="G82" s="65">
        <v>6.9620253164556958E-2</v>
      </c>
      <c r="H82" s="65">
        <v>0.15189873417721519</v>
      </c>
      <c r="I82" s="68">
        <v>0.24683544303797469</v>
      </c>
      <c r="J82" s="108">
        <v>0.24683544303797469</v>
      </c>
      <c r="K82" s="97">
        <v>0.25949367088607594</v>
      </c>
      <c r="L82" s="74">
        <v>0.310126582278481</v>
      </c>
      <c r="M82" s="65">
        <v>0.375</v>
      </c>
      <c r="N82" s="65">
        <v>0.375</v>
      </c>
      <c r="O82" s="68">
        <v>0.39374999999999999</v>
      </c>
      <c r="P82" s="74">
        <v>0.46875</v>
      </c>
      <c r="Q82" s="74">
        <v>0.55974842767295596</v>
      </c>
      <c r="R82" s="65">
        <v>0.55974842767295596</v>
      </c>
      <c r="S82" s="65">
        <v>0.5911949685534591</v>
      </c>
      <c r="T82" s="51">
        <v>0.59748427672955973</v>
      </c>
      <c r="U82" s="65">
        <v>0.625</v>
      </c>
      <c r="V82" s="68">
        <v>0.67295597484276726</v>
      </c>
      <c r="W82" s="74">
        <v>0.67295597484276726</v>
      </c>
      <c r="X82" s="74">
        <v>0.70253164556962022</v>
      </c>
      <c r="Y82" s="65">
        <v>0.77848101265822789</v>
      </c>
      <c r="Z82" s="74">
        <v>0.79746835443037978</v>
      </c>
      <c r="AA82" s="65">
        <v>0.80379746835443033</v>
      </c>
      <c r="AB82" s="122">
        <v>0.85443037974683544</v>
      </c>
      <c r="AC82" s="74">
        <v>0.85443037974683544</v>
      </c>
      <c r="AD82" s="74"/>
      <c r="AE82" s="65"/>
      <c r="AF82" s="68"/>
      <c r="AG82" s="79"/>
      <c r="AH82" s="65"/>
      <c r="AI82" s="51"/>
      <c r="AJ82" s="51"/>
      <c r="AK82" s="51"/>
    </row>
    <row r="83" spans="1:37" x14ac:dyDescent="0.25">
      <c r="A83" s="58" t="s">
        <v>341</v>
      </c>
      <c r="B83" s="59" t="s">
        <v>493</v>
      </c>
      <c r="C83" s="94" t="s">
        <v>496</v>
      </c>
      <c r="D83" s="101">
        <v>246</v>
      </c>
      <c r="E83" s="83">
        <v>6.5040650406504072E-2</v>
      </c>
      <c r="F83" s="65">
        <v>0.10526315789473684</v>
      </c>
      <c r="G83" s="65">
        <v>0.17073170731707318</v>
      </c>
      <c r="H83" s="65">
        <v>0.28163265306122448</v>
      </c>
      <c r="I83" s="68">
        <v>0.41056910569105692</v>
      </c>
      <c r="J83" s="108">
        <v>0.41056910569105692</v>
      </c>
      <c r="K83" s="97">
        <v>0.43495934959349591</v>
      </c>
      <c r="L83" s="74">
        <v>0.48373983739837401</v>
      </c>
      <c r="M83" s="65">
        <v>0.53469387755102038</v>
      </c>
      <c r="N83" s="65">
        <v>0.53469387755102038</v>
      </c>
      <c r="O83" s="68">
        <v>0.57551020408163267</v>
      </c>
      <c r="P83" s="74">
        <v>0.72950819672131151</v>
      </c>
      <c r="Q83" s="74">
        <v>0.86831275720164613</v>
      </c>
      <c r="R83" s="65">
        <v>0.86831275720164613</v>
      </c>
      <c r="S83" s="65">
        <v>0.91769547325102885</v>
      </c>
      <c r="T83" s="51">
        <v>0.93801652892561982</v>
      </c>
      <c r="U83" s="65">
        <v>0.94628099173553715</v>
      </c>
      <c r="V83" s="68">
        <v>0.98353909465020573</v>
      </c>
      <c r="W83" s="74">
        <v>0.98353909465020573</v>
      </c>
      <c r="X83" s="74">
        <v>0.98760330578512401</v>
      </c>
      <c r="Y83" s="65">
        <v>0.99586776859504134</v>
      </c>
      <c r="Z83" s="74">
        <v>1</v>
      </c>
      <c r="AA83" s="65">
        <v>1</v>
      </c>
      <c r="AB83" s="122">
        <v>1</v>
      </c>
      <c r="AC83" s="74">
        <v>1</v>
      </c>
      <c r="AD83" s="74"/>
      <c r="AE83" s="65"/>
      <c r="AF83" s="68"/>
      <c r="AG83" s="79"/>
      <c r="AH83" s="65"/>
      <c r="AI83" s="51"/>
      <c r="AJ83" s="51"/>
      <c r="AK83" s="51"/>
    </row>
    <row r="84" spans="1:37" x14ac:dyDescent="0.25">
      <c r="A84" s="58" t="s">
        <v>341</v>
      </c>
      <c r="B84" s="59" t="s">
        <v>493</v>
      </c>
      <c r="C84" s="94" t="s">
        <v>497</v>
      </c>
      <c r="D84" s="101">
        <v>615</v>
      </c>
      <c r="E84" s="83">
        <v>7.9674796747967486E-2</v>
      </c>
      <c r="F84" s="65">
        <v>0.11219512195121951</v>
      </c>
      <c r="G84" s="65">
        <v>0.15609756097560976</v>
      </c>
      <c r="H84" s="65">
        <v>0.19218241042345277</v>
      </c>
      <c r="I84" s="68">
        <v>0.26547231270358307</v>
      </c>
      <c r="J84" s="108">
        <v>0.26547231270358307</v>
      </c>
      <c r="K84" s="97">
        <v>0.27479674796747966</v>
      </c>
      <c r="L84" s="74">
        <v>0.31707317073170732</v>
      </c>
      <c r="M84" s="65">
        <v>0.36661211129296234</v>
      </c>
      <c r="N84" s="65">
        <v>0.36661211129296234</v>
      </c>
      <c r="O84" s="68">
        <v>0.4201954397394137</v>
      </c>
      <c r="P84" s="74">
        <v>0.55211726384364823</v>
      </c>
      <c r="Q84" s="74">
        <v>0.67536704730831976</v>
      </c>
      <c r="R84" s="65">
        <v>0.67536704730831976</v>
      </c>
      <c r="S84" s="65">
        <v>0.70588235294117652</v>
      </c>
      <c r="T84" s="51">
        <v>0.71522094926350244</v>
      </c>
      <c r="U84" s="65">
        <v>0.78020134228187921</v>
      </c>
      <c r="V84" s="68">
        <v>0.81302170283806341</v>
      </c>
      <c r="W84" s="74">
        <v>0.81302170283806341</v>
      </c>
      <c r="X84" s="74">
        <v>0.81636060100166941</v>
      </c>
      <c r="Y84" s="65">
        <v>0.8313856427378965</v>
      </c>
      <c r="Z84" s="74">
        <v>0.84974958263772959</v>
      </c>
      <c r="AA84" s="65">
        <v>0.85308848080133559</v>
      </c>
      <c r="AB84" s="122">
        <v>0.97804054054054057</v>
      </c>
      <c r="AC84" s="74">
        <v>0.98819561551433388</v>
      </c>
      <c r="AD84" s="74"/>
      <c r="AE84" s="65"/>
      <c r="AF84" s="68"/>
      <c r="AG84" s="79"/>
      <c r="AH84" s="65"/>
      <c r="AI84" s="51"/>
      <c r="AJ84" s="51"/>
      <c r="AK84" s="51"/>
    </row>
    <row r="85" spans="1:37" x14ac:dyDescent="0.25">
      <c r="A85" s="58" t="s">
        <v>341</v>
      </c>
      <c r="B85" s="59" t="s">
        <v>413</v>
      </c>
      <c r="C85" s="94" t="s">
        <v>414</v>
      </c>
      <c r="D85" s="101">
        <v>292</v>
      </c>
      <c r="E85" s="83">
        <v>0</v>
      </c>
      <c r="F85" s="65">
        <v>6.8493150684931503E-3</v>
      </c>
      <c r="G85" s="65">
        <v>8.2191780821917804E-2</v>
      </c>
      <c r="H85" s="65">
        <v>9.152542372881356E-2</v>
      </c>
      <c r="I85" s="68">
        <v>0.19727891156462585</v>
      </c>
      <c r="J85" s="108">
        <v>0.19727891156462585</v>
      </c>
      <c r="K85" s="97">
        <v>0.25255972696245732</v>
      </c>
      <c r="L85" s="74">
        <v>0.32423208191126279</v>
      </c>
      <c r="M85" s="65">
        <v>0.36177474402730375</v>
      </c>
      <c r="N85" s="65">
        <v>0.36177474402730375</v>
      </c>
      <c r="O85" s="68">
        <v>0.40273037542662116</v>
      </c>
      <c r="P85" s="74">
        <v>0.44027303754266212</v>
      </c>
      <c r="Q85" s="74">
        <v>0.50511945392491464</v>
      </c>
      <c r="R85" s="65">
        <v>0.50511945392491464</v>
      </c>
      <c r="S85" s="65">
        <v>0.54421768707482998</v>
      </c>
      <c r="T85" s="51">
        <v>0.54421768707482998</v>
      </c>
      <c r="U85" s="65">
        <v>0.64604810996563578</v>
      </c>
      <c r="V85" s="68">
        <v>0.77112676056338025</v>
      </c>
      <c r="W85" s="74">
        <v>0.77112676056338025</v>
      </c>
      <c r="X85" s="74">
        <v>0.77112676056338025</v>
      </c>
      <c r="Y85" s="65">
        <v>0.85915492957746475</v>
      </c>
      <c r="Z85" s="74">
        <v>0.88339222614840984</v>
      </c>
      <c r="AA85" s="65">
        <v>0.93286219081272082</v>
      </c>
      <c r="AB85" s="122">
        <v>1</v>
      </c>
      <c r="AC85" s="74">
        <v>1</v>
      </c>
      <c r="AD85" s="74"/>
      <c r="AE85" s="65"/>
      <c r="AF85" s="68"/>
      <c r="AG85" s="79"/>
      <c r="AH85" s="65"/>
      <c r="AI85" s="51"/>
      <c r="AJ85" s="51"/>
      <c r="AK85" s="51"/>
    </row>
    <row r="86" spans="1:37" x14ac:dyDescent="0.25">
      <c r="A86" s="58" t="s">
        <v>341</v>
      </c>
      <c r="B86" s="59" t="s">
        <v>413</v>
      </c>
      <c r="C86" s="94" t="s">
        <v>415</v>
      </c>
      <c r="D86" s="101">
        <v>412</v>
      </c>
      <c r="E86" s="83">
        <v>3.640776699029126E-2</v>
      </c>
      <c r="F86" s="65">
        <v>4.8543689320388349E-2</v>
      </c>
      <c r="G86" s="65">
        <v>9.9273607748184015E-2</v>
      </c>
      <c r="H86" s="65">
        <v>0.13349514563106796</v>
      </c>
      <c r="I86" s="68">
        <v>0.2354368932038835</v>
      </c>
      <c r="J86" s="108">
        <v>0.2354368932038835</v>
      </c>
      <c r="K86" s="97">
        <v>0.2711864406779661</v>
      </c>
      <c r="L86" s="74">
        <v>0.34474327628361856</v>
      </c>
      <c r="M86" s="65">
        <v>0.44963144963144963</v>
      </c>
      <c r="N86" s="65">
        <v>0.44963144963144963</v>
      </c>
      <c r="O86" s="68">
        <v>0.51715686274509809</v>
      </c>
      <c r="P86" s="74">
        <v>0.59950859950859947</v>
      </c>
      <c r="Q86" s="74">
        <v>0.68472906403940892</v>
      </c>
      <c r="R86" s="65">
        <v>0.68472906403940892</v>
      </c>
      <c r="S86" s="65">
        <v>0.71782178217821779</v>
      </c>
      <c r="T86" s="51">
        <v>0.75311720698254359</v>
      </c>
      <c r="U86" s="65">
        <v>0.80952380952380953</v>
      </c>
      <c r="V86" s="68">
        <v>0.88131313131313127</v>
      </c>
      <c r="W86" s="74">
        <v>0.88131313131313127</v>
      </c>
      <c r="X86" s="74">
        <v>0.88860759493670882</v>
      </c>
      <c r="Y86" s="65">
        <v>0.90632911392405058</v>
      </c>
      <c r="Z86" s="74">
        <v>0.93924050632911393</v>
      </c>
      <c r="AA86" s="65">
        <v>0.94683544303797473</v>
      </c>
      <c r="AB86" s="122">
        <v>0.9924050632911392</v>
      </c>
      <c r="AC86" s="74">
        <v>0.9974811083123426</v>
      </c>
      <c r="AD86" s="74"/>
      <c r="AE86" s="65"/>
      <c r="AF86" s="68"/>
      <c r="AG86" s="79"/>
      <c r="AH86" s="65"/>
      <c r="AI86" s="51"/>
      <c r="AJ86" s="51"/>
      <c r="AK86" s="51"/>
    </row>
    <row r="87" spans="1:37" x14ac:dyDescent="0.25">
      <c r="A87" s="58" t="s">
        <v>341</v>
      </c>
      <c r="B87" s="59" t="s">
        <v>413</v>
      </c>
      <c r="C87" s="94" t="s">
        <v>416</v>
      </c>
      <c r="D87" s="101">
        <v>123</v>
      </c>
      <c r="E87" s="83">
        <v>6.5040650406504072E-2</v>
      </c>
      <c r="F87" s="65">
        <v>0.10569105691056911</v>
      </c>
      <c r="G87" s="65">
        <v>0.17599999999999999</v>
      </c>
      <c r="H87" s="65">
        <v>0.21138211382113822</v>
      </c>
      <c r="I87" s="68">
        <v>0.45161290322580644</v>
      </c>
      <c r="J87" s="108">
        <v>0.45161290322580644</v>
      </c>
      <c r="K87" s="97">
        <v>0.51219512195121952</v>
      </c>
      <c r="L87" s="74">
        <v>0.62096774193548387</v>
      </c>
      <c r="M87" s="65">
        <v>0.63709677419354838</v>
      </c>
      <c r="N87" s="65">
        <v>0.63709677419354838</v>
      </c>
      <c r="O87" s="68">
        <v>0.64516129032258063</v>
      </c>
      <c r="P87" s="74">
        <v>0.72580645161290325</v>
      </c>
      <c r="Q87" s="74">
        <v>0.87903225806451613</v>
      </c>
      <c r="R87" s="65">
        <v>0.87903225806451613</v>
      </c>
      <c r="S87" s="65">
        <v>0.96747967479674801</v>
      </c>
      <c r="T87" s="51">
        <v>1</v>
      </c>
      <c r="U87" s="65">
        <v>1</v>
      </c>
      <c r="V87" s="68">
        <v>1</v>
      </c>
      <c r="W87" s="74">
        <v>1</v>
      </c>
      <c r="X87" s="74">
        <v>1</v>
      </c>
      <c r="Y87" s="65">
        <v>1</v>
      </c>
      <c r="Z87" s="74">
        <v>1</v>
      </c>
      <c r="AA87" s="65">
        <v>1</v>
      </c>
      <c r="AB87" s="122">
        <v>1</v>
      </c>
      <c r="AC87" s="74">
        <v>1</v>
      </c>
      <c r="AD87" s="74"/>
      <c r="AE87" s="65"/>
      <c r="AF87" s="68"/>
      <c r="AG87" s="79"/>
      <c r="AH87" s="65"/>
      <c r="AI87" s="51"/>
      <c r="AJ87" s="51"/>
      <c r="AK87" s="51"/>
    </row>
    <row r="88" spans="1:37" x14ac:dyDescent="0.25">
      <c r="A88" s="58" t="s">
        <v>341</v>
      </c>
      <c r="B88" s="59" t="s">
        <v>517</v>
      </c>
      <c r="C88" s="94" t="s">
        <v>518</v>
      </c>
      <c r="D88" s="101">
        <v>411</v>
      </c>
      <c r="E88" s="83">
        <v>5.1094890510948905E-2</v>
      </c>
      <c r="F88" s="65">
        <v>9.7087378640776698E-2</v>
      </c>
      <c r="G88" s="65">
        <v>0.13414634146341464</v>
      </c>
      <c r="H88" s="65">
        <v>0.18092909535452323</v>
      </c>
      <c r="I88" s="68">
        <v>0.26161369193154033</v>
      </c>
      <c r="J88" s="108">
        <v>0.26161369193154033</v>
      </c>
      <c r="K88" s="97">
        <v>0.29484029484029484</v>
      </c>
      <c r="L88" s="74">
        <v>0.36430317848410759</v>
      </c>
      <c r="M88" s="65">
        <v>0.40586797066014668</v>
      </c>
      <c r="N88" s="65">
        <v>0.40586797066014668</v>
      </c>
      <c r="O88" s="68">
        <v>0.42682926829268292</v>
      </c>
      <c r="P88" s="74">
        <v>0.5220588235294118</v>
      </c>
      <c r="Q88" s="74">
        <v>0.60049019607843135</v>
      </c>
      <c r="R88" s="65">
        <v>0.60049019607843135</v>
      </c>
      <c r="S88" s="65">
        <v>0.61519607843137258</v>
      </c>
      <c r="T88" s="51">
        <v>0.62990196078431371</v>
      </c>
      <c r="U88" s="65">
        <v>0.66176470588235292</v>
      </c>
      <c r="V88" s="68">
        <v>0.72371638141809291</v>
      </c>
      <c r="W88" s="74">
        <v>0.72371638141809291</v>
      </c>
      <c r="X88" s="74">
        <v>0.7567567567567568</v>
      </c>
      <c r="Y88" s="65">
        <v>0.79166666666666663</v>
      </c>
      <c r="Z88" s="74">
        <v>0.81326781326781328</v>
      </c>
      <c r="AA88" s="65">
        <v>0.82266009852216748</v>
      </c>
      <c r="AB88" s="122">
        <v>0.94763092269326688</v>
      </c>
      <c r="AC88" s="74">
        <v>0.95273631840796025</v>
      </c>
      <c r="AD88" s="74"/>
      <c r="AE88" s="65"/>
      <c r="AF88" s="68"/>
      <c r="AG88" s="79"/>
      <c r="AH88" s="65"/>
      <c r="AI88" s="51"/>
      <c r="AJ88" s="51"/>
      <c r="AK88" s="51"/>
    </row>
    <row r="89" spans="1:37" x14ac:dyDescent="0.25">
      <c r="A89" s="58" t="s">
        <v>341</v>
      </c>
      <c r="B89" s="59" t="s">
        <v>517</v>
      </c>
      <c r="C89" s="94" t="s">
        <v>519</v>
      </c>
      <c r="D89" s="101">
        <v>663</v>
      </c>
      <c r="E89" s="83">
        <v>7.2398190045248875E-2</v>
      </c>
      <c r="F89" s="65">
        <v>0.11278195488721804</v>
      </c>
      <c r="G89" s="65">
        <v>0.16941529235382308</v>
      </c>
      <c r="H89" s="65">
        <v>0.23076923076923078</v>
      </c>
      <c r="I89" s="68">
        <v>0.29607250755287007</v>
      </c>
      <c r="J89" s="108">
        <v>0.29607250755287007</v>
      </c>
      <c r="K89" s="97">
        <v>0.31419939577039274</v>
      </c>
      <c r="L89" s="74">
        <v>0.41185410334346506</v>
      </c>
      <c r="M89" s="65">
        <v>0.44916540212443096</v>
      </c>
      <c r="N89" s="65">
        <v>0.44916540212443096</v>
      </c>
      <c r="O89" s="68">
        <v>0.50689127105666154</v>
      </c>
      <c r="P89" s="74">
        <v>0.54961832061068705</v>
      </c>
      <c r="Q89" s="74">
        <v>0.66513056835637485</v>
      </c>
      <c r="R89" s="65">
        <v>0.66513056835637485</v>
      </c>
      <c r="S89" s="65">
        <v>0.68098159509202449</v>
      </c>
      <c r="T89" s="51">
        <v>0.69124423963133641</v>
      </c>
      <c r="U89" s="65">
        <v>0.72964669738863286</v>
      </c>
      <c r="V89" s="68">
        <v>0.75115207373271886</v>
      </c>
      <c r="W89" s="74">
        <v>0.75115207373271886</v>
      </c>
      <c r="X89" s="74">
        <v>0.76840490797546013</v>
      </c>
      <c r="Y89" s="65">
        <v>0.80857580398162332</v>
      </c>
      <c r="Z89" s="74">
        <v>0.82388973966309342</v>
      </c>
      <c r="AA89" s="65">
        <v>0.82542113323124044</v>
      </c>
      <c r="AB89" s="122">
        <v>0.91437308868501532</v>
      </c>
      <c r="AC89" s="74">
        <v>0.92987804878048785</v>
      </c>
      <c r="AD89" s="74"/>
      <c r="AE89" s="65"/>
      <c r="AF89" s="68"/>
      <c r="AG89" s="79"/>
      <c r="AH89" s="65"/>
      <c r="AI89" s="51"/>
      <c r="AJ89" s="51"/>
      <c r="AK89" s="51"/>
    </row>
    <row r="90" spans="1:37" x14ac:dyDescent="0.25">
      <c r="A90" s="58" t="s">
        <v>9</v>
      </c>
      <c r="B90" s="59" t="s">
        <v>113</v>
      </c>
      <c r="C90" s="94" t="s">
        <v>114</v>
      </c>
      <c r="D90" s="101">
        <v>193</v>
      </c>
      <c r="E90" s="83">
        <v>5.181347150259067E-2</v>
      </c>
      <c r="F90" s="65">
        <v>9.2783505154639179E-2</v>
      </c>
      <c r="G90" s="65">
        <v>0.11734693877551021</v>
      </c>
      <c r="H90" s="65">
        <v>0.15384615384615385</v>
      </c>
      <c r="I90" s="68">
        <v>0.21025641025641026</v>
      </c>
      <c r="J90" s="108">
        <v>0.21025641025641026</v>
      </c>
      <c r="K90" s="97">
        <v>0.23076923076923078</v>
      </c>
      <c r="L90" s="74">
        <v>0.29896907216494845</v>
      </c>
      <c r="M90" s="65">
        <v>0.32642487046632124</v>
      </c>
      <c r="N90" s="65">
        <v>0.32642487046632124</v>
      </c>
      <c r="O90" s="68">
        <v>0.35233160621761656</v>
      </c>
      <c r="P90" s="74">
        <v>0.40414507772020725</v>
      </c>
      <c r="Q90" s="74">
        <v>0.453125</v>
      </c>
      <c r="R90" s="65">
        <v>0.453125</v>
      </c>
      <c r="S90" s="65">
        <v>0.47916666666666669</v>
      </c>
      <c r="T90" s="51">
        <v>0.50520833333333337</v>
      </c>
      <c r="U90" s="65">
        <v>0.51308900523560208</v>
      </c>
      <c r="V90" s="68">
        <v>0.55729166666666663</v>
      </c>
      <c r="W90" s="74">
        <v>0.55729166666666663</v>
      </c>
      <c r="X90" s="74">
        <v>0.60846560846560849</v>
      </c>
      <c r="Y90" s="65">
        <v>0.66489361702127658</v>
      </c>
      <c r="Z90" s="74">
        <v>0.70053475935828879</v>
      </c>
      <c r="AA90" s="65">
        <v>0.79569892473118276</v>
      </c>
      <c r="AB90" s="122">
        <v>0.82795698924731187</v>
      </c>
      <c r="AC90" s="74">
        <v>0.83333333333333337</v>
      </c>
      <c r="AD90" s="74"/>
      <c r="AE90" s="65"/>
      <c r="AF90" s="68"/>
      <c r="AG90" s="79"/>
      <c r="AH90" s="65"/>
      <c r="AI90" s="51"/>
      <c r="AJ90" s="51"/>
      <c r="AK90" s="51"/>
    </row>
    <row r="91" spans="1:37" x14ac:dyDescent="0.25">
      <c r="A91" s="58" t="s">
        <v>9</v>
      </c>
      <c r="B91" s="59" t="s">
        <v>113</v>
      </c>
      <c r="C91" s="94" t="s">
        <v>115</v>
      </c>
      <c r="D91" s="101">
        <v>149</v>
      </c>
      <c r="E91" s="83">
        <v>3.3557046979865772E-2</v>
      </c>
      <c r="F91" s="65">
        <v>0.06</v>
      </c>
      <c r="G91" s="65">
        <v>0.08</v>
      </c>
      <c r="H91" s="65">
        <v>0.10810810810810811</v>
      </c>
      <c r="I91" s="68">
        <v>0.13513513513513514</v>
      </c>
      <c r="J91" s="108">
        <v>0.13513513513513514</v>
      </c>
      <c r="K91" s="97">
        <v>0.18243243243243243</v>
      </c>
      <c r="L91" s="74">
        <v>0.19594594594594594</v>
      </c>
      <c r="M91" s="65">
        <v>0.25</v>
      </c>
      <c r="N91" s="65">
        <v>0.25</v>
      </c>
      <c r="O91" s="68">
        <v>0.25675675675675674</v>
      </c>
      <c r="P91" s="74">
        <v>0.3087248322147651</v>
      </c>
      <c r="Q91" s="74">
        <v>0.3825503355704698</v>
      </c>
      <c r="R91" s="65">
        <v>0.3825503355704698</v>
      </c>
      <c r="S91" s="65">
        <v>0.43624161073825501</v>
      </c>
      <c r="T91" s="51">
        <v>0.43624161073825501</v>
      </c>
      <c r="U91" s="65">
        <v>0.48322147651006714</v>
      </c>
      <c r="V91" s="68">
        <v>0.5298013245033113</v>
      </c>
      <c r="W91" s="74">
        <v>0.5298013245033113</v>
      </c>
      <c r="X91" s="74">
        <v>0.5629139072847682</v>
      </c>
      <c r="Y91" s="65">
        <v>0.58940397350993379</v>
      </c>
      <c r="Z91" s="74">
        <v>0.60264900662251653</v>
      </c>
      <c r="AA91" s="65">
        <v>0.69594594594594594</v>
      </c>
      <c r="AB91" s="122">
        <v>0.78</v>
      </c>
      <c r="AC91" s="74">
        <v>0.78</v>
      </c>
      <c r="AD91" s="74"/>
      <c r="AE91" s="65"/>
      <c r="AF91" s="68"/>
      <c r="AG91" s="79"/>
      <c r="AH91" s="65"/>
      <c r="AI91" s="51"/>
      <c r="AJ91" s="51"/>
      <c r="AK91" s="51"/>
    </row>
    <row r="92" spans="1:37" x14ac:dyDescent="0.25">
      <c r="A92" s="58" t="s">
        <v>9</v>
      </c>
      <c r="B92" s="59" t="s">
        <v>113</v>
      </c>
      <c r="C92" s="94" t="s">
        <v>116</v>
      </c>
      <c r="D92" s="101">
        <v>23</v>
      </c>
      <c r="E92" s="83">
        <v>0</v>
      </c>
      <c r="F92" s="65">
        <v>4.3478260869565216E-2</v>
      </c>
      <c r="G92" s="65">
        <v>8.6956521739130432E-2</v>
      </c>
      <c r="H92" s="65">
        <v>0.17391304347826086</v>
      </c>
      <c r="I92" s="68">
        <v>0.2608695652173913</v>
      </c>
      <c r="J92" s="108">
        <v>0.2608695652173913</v>
      </c>
      <c r="K92" s="97">
        <v>0.2608695652173913</v>
      </c>
      <c r="L92" s="74">
        <v>0.30434782608695654</v>
      </c>
      <c r="M92" s="65">
        <v>0.47826086956521741</v>
      </c>
      <c r="N92" s="65">
        <v>0.47826086956521741</v>
      </c>
      <c r="O92" s="68">
        <v>0.52173913043478259</v>
      </c>
      <c r="P92" s="74">
        <v>0.52173913043478259</v>
      </c>
      <c r="Q92" s="74">
        <v>0.56521739130434778</v>
      </c>
      <c r="R92" s="65">
        <v>0.56521739130434778</v>
      </c>
      <c r="S92" s="65">
        <v>0.56521739130434778</v>
      </c>
      <c r="T92" s="51">
        <v>0.60869565217391308</v>
      </c>
      <c r="U92" s="65">
        <v>0.60869565217391308</v>
      </c>
      <c r="V92" s="68">
        <v>0.60869565217391308</v>
      </c>
      <c r="W92" s="74">
        <v>0.60869565217391308</v>
      </c>
      <c r="X92" s="74">
        <v>0.60869565217391308</v>
      </c>
      <c r="Y92" s="65">
        <v>0.60869565217391308</v>
      </c>
      <c r="Z92" s="74">
        <v>0.65217391304347827</v>
      </c>
      <c r="AA92" s="65">
        <v>0.82608695652173914</v>
      </c>
      <c r="AB92" s="122">
        <v>0.82608695652173914</v>
      </c>
      <c r="AC92" s="74">
        <v>1</v>
      </c>
      <c r="AD92" s="74"/>
      <c r="AE92" s="65"/>
      <c r="AF92" s="68"/>
      <c r="AG92" s="79"/>
      <c r="AH92" s="65"/>
      <c r="AI92" s="51"/>
      <c r="AJ92" s="51"/>
      <c r="AK92" s="51"/>
    </row>
    <row r="93" spans="1:37" x14ac:dyDescent="0.25">
      <c r="A93" s="58" t="s">
        <v>9</v>
      </c>
      <c r="B93" s="59" t="s">
        <v>113</v>
      </c>
      <c r="C93" s="94" t="s">
        <v>117</v>
      </c>
      <c r="D93" s="101">
        <v>94</v>
      </c>
      <c r="E93" s="83">
        <v>4.2553191489361701E-2</v>
      </c>
      <c r="F93" s="65">
        <v>5.3191489361702128E-2</v>
      </c>
      <c r="G93" s="65">
        <v>0.10638297872340426</v>
      </c>
      <c r="H93" s="65">
        <v>0.11827956989247312</v>
      </c>
      <c r="I93" s="68">
        <v>0.16129032258064516</v>
      </c>
      <c r="J93" s="108">
        <v>0.16129032258064516</v>
      </c>
      <c r="K93" s="97">
        <v>0.18279569892473119</v>
      </c>
      <c r="L93" s="74">
        <v>0.20652173913043478</v>
      </c>
      <c r="M93" s="65">
        <v>0.21739130434782608</v>
      </c>
      <c r="N93" s="65">
        <v>0.22826086956521738</v>
      </c>
      <c r="O93" s="68">
        <v>0.30434782608695654</v>
      </c>
      <c r="P93" s="74">
        <v>0.33695652173913043</v>
      </c>
      <c r="Q93" s="74">
        <v>0.38043478260869568</v>
      </c>
      <c r="R93" s="65">
        <v>0.38043478260869568</v>
      </c>
      <c r="S93" s="65">
        <v>0.40217391304347827</v>
      </c>
      <c r="T93" s="51">
        <v>0.4175824175824176</v>
      </c>
      <c r="U93" s="65">
        <v>0.53846153846153844</v>
      </c>
      <c r="V93" s="68">
        <v>0.60439560439560436</v>
      </c>
      <c r="W93" s="74">
        <v>0.60439560439560436</v>
      </c>
      <c r="X93" s="74">
        <v>0.61538461538461542</v>
      </c>
      <c r="Y93" s="65">
        <v>0.63736263736263732</v>
      </c>
      <c r="Z93" s="74">
        <v>0.68131868131868134</v>
      </c>
      <c r="AA93" s="65">
        <v>0.70329670329670335</v>
      </c>
      <c r="AB93" s="122">
        <v>0.82954545454545459</v>
      </c>
      <c r="AC93" s="74">
        <v>0.88372093023255816</v>
      </c>
      <c r="AD93" s="74"/>
      <c r="AE93" s="65"/>
      <c r="AF93" s="68"/>
      <c r="AG93" s="79"/>
      <c r="AH93" s="65"/>
      <c r="AI93" s="51"/>
      <c r="AJ93" s="51"/>
      <c r="AK93" s="51"/>
    </row>
    <row r="94" spans="1:37" x14ac:dyDescent="0.25">
      <c r="A94" s="58" t="s">
        <v>9</v>
      </c>
      <c r="B94" s="59" t="s">
        <v>113</v>
      </c>
      <c r="C94" s="94" t="s">
        <v>118</v>
      </c>
      <c r="D94" s="101">
        <v>33</v>
      </c>
      <c r="E94" s="83">
        <v>6.0606060606060608E-2</v>
      </c>
      <c r="F94" s="65">
        <v>9.0909090909090912E-2</v>
      </c>
      <c r="G94" s="65">
        <v>0.12121212121212122</v>
      </c>
      <c r="H94" s="65">
        <v>0.17647058823529413</v>
      </c>
      <c r="I94" s="68">
        <v>0.23529411764705882</v>
      </c>
      <c r="J94" s="108">
        <v>0.23529411764705882</v>
      </c>
      <c r="K94" s="97">
        <v>0.23529411764705882</v>
      </c>
      <c r="L94" s="74">
        <v>0.26470588235294118</v>
      </c>
      <c r="M94" s="65">
        <v>0.29411764705882354</v>
      </c>
      <c r="N94" s="65">
        <v>0.29411764705882354</v>
      </c>
      <c r="O94" s="68">
        <v>0.29411764705882354</v>
      </c>
      <c r="P94" s="74">
        <v>0.3235294117647059</v>
      </c>
      <c r="Q94" s="74">
        <v>0.3235294117647059</v>
      </c>
      <c r="R94" s="65">
        <v>0.3235294117647059</v>
      </c>
      <c r="S94" s="65">
        <v>0.35294117647058826</v>
      </c>
      <c r="T94" s="51">
        <v>0.35294117647058826</v>
      </c>
      <c r="U94" s="65">
        <v>0.41176470588235292</v>
      </c>
      <c r="V94" s="68">
        <v>0.47058823529411764</v>
      </c>
      <c r="W94" s="74">
        <v>0.47058823529411764</v>
      </c>
      <c r="X94" s="74">
        <v>0.5</v>
      </c>
      <c r="Y94" s="65">
        <v>0.52941176470588236</v>
      </c>
      <c r="Z94" s="74">
        <v>0.52941176470588236</v>
      </c>
      <c r="AA94" s="65">
        <v>0.61764705882352944</v>
      </c>
      <c r="AB94" s="122">
        <v>0.61764705882352944</v>
      </c>
      <c r="AC94" s="74">
        <v>0.6470588235294118</v>
      </c>
      <c r="AD94" s="74"/>
      <c r="AE94" s="65"/>
      <c r="AF94" s="68"/>
      <c r="AG94" s="79"/>
      <c r="AH94" s="65"/>
      <c r="AI94" s="51"/>
      <c r="AJ94" s="51"/>
      <c r="AK94" s="51"/>
    </row>
    <row r="95" spans="1:37" x14ac:dyDescent="0.25">
      <c r="A95" s="58" t="s">
        <v>9</v>
      </c>
      <c r="B95" s="59" t="s">
        <v>119</v>
      </c>
      <c r="C95" s="94" t="s">
        <v>120</v>
      </c>
      <c r="D95" s="101">
        <v>271</v>
      </c>
      <c r="E95" s="83">
        <v>2.9520295202952029E-2</v>
      </c>
      <c r="F95" s="65">
        <v>5.1660516605166053E-2</v>
      </c>
      <c r="G95" s="65">
        <v>8.5185185185185183E-2</v>
      </c>
      <c r="H95" s="65">
        <v>8.9552238805970144E-2</v>
      </c>
      <c r="I95" s="68">
        <v>0.1417910447761194</v>
      </c>
      <c r="J95" s="108">
        <v>0.1417910447761194</v>
      </c>
      <c r="K95" s="97">
        <v>0.18283582089552239</v>
      </c>
      <c r="L95" s="74">
        <v>0.3007518796992481</v>
      </c>
      <c r="M95" s="65">
        <v>0.31954887218045114</v>
      </c>
      <c r="N95" s="65">
        <v>0.31954887218045114</v>
      </c>
      <c r="O95" s="68">
        <v>0.36842105263157893</v>
      </c>
      <c r="P95" s="74">
        <v>0.37827715355805241</v>
      </c>
      <c r="Q95" s="74">
        <v>0.38202247191011235</v>
      </c>
      <c r="R95" s="65">
        <v>0.38202247191011235</v>
      </c>
      <c r="S95" s="65">
        <v>0.48872180451127817</v>
      </c>
      <c r="T95" s="51">
        <v>0.50751879699248126</v>
      </c>
      <c r="U95" s="65">
        <v>0.52631578947368418</v>
      </c>
      <c r="V95" s="68">
        <v>0.57518796992481203</v>
      </c>
      <c r="W95" s="74">
        <v>0.57518796992481203</v>
      </c>
      <c r="X95" s="74">
        <v>0.58270676691729328</v>
      </c>
      <c r="Y95" s="65">
        <v>0.5864661654135338</v>
      </c>
      <c r="Z95" s="74">
        <v>0.60902255639097747</v>
      </c>
      <c r="AA95" s="65">
        <v>0.64905660377358487</v>
      </c>
      <c r="AB95" s="122">
        <v>0.81297709923664119</v>
      </c>
      <c r="AC95" s="74">
        <v>0.87022900763358779</v>
      </c>
      <c r="AD95" s="74"/>
      <c r="AE95" s="65"/>
      <c r="AF95" s="68"/>
      <c r="AG95" s="79"/>
      <c r="AH95" s="65"/>
      <c r="AI95" s="51"/>
      <c r="AJ95" s="51"/>
      <c r="AK95" s="51"/>
    </row>
    <row r="96" spans="1:37" x14ac:dyDescent="0.25">
      <c r="A96" s="58" t="s">
        <v>9</v>
      </c>
      <c r="B96" s="59" t="s">
        <v>119</v>
      </c>
      <c r="C96" s="94" t="s">
        <v>121</v>
      </c>
      <c r="D96" s="101">
        <v>62</v>
      </c>
      <c r="E96" s="83">
        <v>0</v>
      </c>
      <c r="F96" s="65">
        <v>1.6129032258064516E-2</v>
      </c>
      <c r="G96" s="65">
        <v>1.6129032258064516E-2</v>
      </c>
      <c r="H96" s="65">
        <v>6.4516129032258063E-2</v>
      </c>
      <c r="I96" s="68">
        <v>9.6774193548387094E-2</v>
      </c>
      <c r="J96" s="108">
        <v>9.6774193548387094E-2</v>
      </c>
      <c r="K96" s="97">
        <v>0.12903225806451613</v>
      </c>
      <c r="L96" s="74">
        <v>0.14516129032258066</v>
      </c>
      <c r="M96" s="65">
        <v>0.14516129032258066</v>
      </c>
      <c r="N96" s="65">
        <v>0.14516129032258066</v>
      </c>
      <c r="O96" s="68">
        <v>0.16129032258064516</v>
      </c>
      <c r="P96" s="74">
        <v>0.20967741935483872</v>
      </c>
      <c r="Q96" s="74">
        <v>0.20967741935483872</v>
      </c>
      <c r="R96" s="65">
        <v>0.20967741935483872</v>
      </c>
      <c r="S96" s="65">
        <v>0.22580645161290322</v>
      </c>
      <c r="T96" s="51">
        <v>0.27419354838709675</v>
      </c>
      <c r="U96" s="65">
        <v>0.29032258064516131</v>
      </c>
      <c r="V96" s="68">
        <v>0.32786885245901637</v>
      </c>
      <c r="W96" s="74">
        <v>0.32786885245901637</v>
      </c>
      <c r="X96" s="74">
        <v>0.36065573770491804</v>
      </c>
      <c r="Y96" s="65">
        <v>0.37704918032786883</v>
      </c>
      <c r="Z96" s="74">
        <v>0.39344262295081966</v>
      </c>
      <c r="AA96" s="65">
        <v>0.42622950819672129</v>
      </c>
      <c r="AB96" s="122">
        <v>0.7</v>
      </c>
      <c r="AC96" s="74">
        <v>0.74576271186440679</v>
      </c>
      <c r="AD96" s="74"/>
      <c r="AE96" s="65"/>
      <c r="AF96" s="68"/>
      <c r="AG96" s="79"/>
      <c r="AH96" s="65"/>
      <c r="AI96" s="51"/>
      <c r="AJ96" s="51"/>
      <c r="AK96" s="51"/>
    </row>
    <row r="97" spans="1:37" x14ac:dyDescent="0.25">
      <c r="A97" s="58" t="s">
        <v>9</v>
      </c>
      <c r="B97" s="59" t="s">
        <v>119</v>
      </c>
      <c r="C97" s="94" t="s">
        <v>122</v>
      </c>
      <c r="D97" s="101">
        <v>214</v>
      </c>
      <c r="E97" s="83">
        <v>3.7383177570093455E-2</v>
      </c>
      <c r="F97" s="65">
        <v>4.6728971962616821E-2</v>
      </c>
      <c r="G97" s="65">
        <v>8.3720930232558138E-2</v>
      </c>
      <c r="H97" s="65">
        <v>7.9439252336448593E-2</v>
      </c>
      <c r="I97" s="68">
        <v>9.8591549295774641E-2</v>
      </c>
      <c r="J97" s="108">
        <v>9.8591549295774641E-2</v>
      </c>
      <c r="K97" s="97">
        <v>0.12149532710280374</v>
      </c>
      <c r="L97" s="74">
        <v>0.12558139534883722</v>
      </c>
      <c r="M97" s="65">
        <v>0.15492957746478872</v>
      </c>
      <c r="N97" s="65">
        <v>0.15492957746478872</v>
      </c>
      <c r="O97" s="68">
        <v>0.17840375586854459</v>
      </c>
      <c r="P97" s="74">
        <v>0.25352112676056338</v>
      </c>
      <c r="Q97" s="74">
        <v>0.28169014084507044</v>
      </c>
      <c r="R97" s="65">
        <v>0.28169014084507044</v>
      </c>
      <c r="S97" s="65">
        <v>0.29577464788732394</v>
      </c>
      <c r="T97" s="51">
        <v>0.30373831775700932</v>
      </c>
      <c r="U97" s="65">
        <v>0.323943661971831</v>
      </c>
      <c r="V97" s="68">
        <v>0.3867924528301887</v>
      </c>
      <c r="W97" s="74">
        <v>0.3867924528301887</v>
      </c>
      <c r="X97" s="74">
        <v>0.40094339622641512</v>
      </c>
      <c r="Y97" s="65">
        <v>0.42253521126760563</v>
      </c>
      <c r="Z97" s="74">
        <v>0.42990654205607476</v>
      </c>
      <c r="AA97" s="65">
        <v>0.48598130841121495</v>
      </c>
      <c r="AB97" s="122">
        <v>0.78048780487804881</v>
      </c>
      <c r="AC97" s="74">
        <v>0.88235294117647056</v>
      </c>
      <c r="AD97" s="74"/>
      <c r="AE97" s="65"/>
      <c r="AF97" s="68"/>
      <c r="AG97" s="79"/>
      <c r="AH97" s="65"/>
      <c r="AI97" s="51"/>
      <c r="AJ97" s="51"/>
      <c r="AK97" s="51"/>
    </row>
    <row r="98" spans="1:37" x14ac:dyDescent="0.25">
      <c r="A98" s="58" t="s">
        <v>9</v>
      </c>
      <c r="B98" s="59" t="s">
        <v>119</v>
      </c>
      <c r="C98" s="94" t="s">
        <v>123</v>
      </c>
      <c r="D98" s="101">
        <v>63</v>
      </c>
      <c r="E98" s="83">
        <v>9.5238095238095233E-2</v>
      </c>
      <c r="F98" s="65">
        <v>9.5238095238095233E-2</v>
      </c>
      <c r="G98" s="65">
        <v>0.12698412698412698</v>
      </c>
      <c r="H98" s="65">
        <v>0.12698412698412698</v>
      </c>
      <c r="I98" s="68">
        <v>0.2153846153846154</v>
      </c>
      <c r="J98" s="108">
        <v>0.2153846153846154</v>
      </c>
      <c r="K98" s="97">
        <v>0.24615384615384617</v>
      </c>
      <c r="L98" s="74">
        <v>0.30769230769230771</v>
      </c>
      <c r="M98" s="65">
        <v>0.35384615384615387</v>
      </c>
      <c r="N98" s="65">
        <v>0.35384615384615387</v>
      </c>
      <c r="O98" s="68">
        <v>0.4</v>
      </c>
      <c r="P98" s="74">
        <v>0.4</v>
      </c>
      <c r="Q98" s="74">
        <v>0.41538461538461541</v>
      </c>
      <c r="R98" s="65">
        <v>0.41538461538461541</v>
      </c>
      <c r="S98" s="65">
        <v>0.421875</v>
      </c>
      <c r="T98" s="51">
        <v>0.49230769230769234</v>
      </c>
      <c r="U98" s="65">
        <v>0.50769230769230766</v>
      </c>
      <c r="V98" s="68">
        <v>0.53846153846153844</v>
      </c>
      <c r="W98" s="74">
        <v>0.53846153846153844</v>
      </c>
      <c r="X98" s="74">
        <v>0.55384615384615388</v>
      </c>
      <c r="Y98" s="65">
        <v>0.56060606060606055</v>
      </c>
      <c r="Z98" s="74">
        <v>0.59090909090909094</v>
      </c>
      <c r="AA98" s="65">
        <v>0.60606060606060608</v>
      </c>
      <c r="AB98" s="122">
        <v>0.890625</v>
      </c>
      <c r="AC98" s="74">
        <v>0.921875</v>
      </c>
      <c r="AD98" s="74"/>
      <c r="AE98" s="65"/>
      <c r="AF98" s="68"/>
      <c r="AG98" s="79"/>
      <c r="AH98" s="65"/>
      <c r="AI98" s="51"/>
      <c r="AJ98" s="51"/>
      <c r="AK98" s="51"/>
    </row>
    <row r="99" spans="1:37" x14ac:dyDescent="0.25">
      <c r="A99" s="58" t="s">
        <v>9</v>
      </c>
      <c r="B99" s="59" t="s">
        <v>9</v>
      </c>
      <c r="C99" s="94" t="s">
        <v>124</v>
      </c>
      <c r="D99" s="101">
        <v>331</v>
      </c>
      <c r="E99" s="83">
        <v>2.7190332326283987E-2</v>
      </c>
      <c r="F99" s="65">
        <v>7.8313253012048195E-2</v>
      </c>
      <c r="G99" s="65">
        <v>0.15615615615615616</v>
      </c>
      <c r="H99" s="65">
        <v>0.22590361445783133</v>
      </c>
      <c r="I99" s="68">
        <v>0.32831325301204817</v>
      </c>
      <c r="J99" s="108">
        <v>0.32831325301204817</v>
      </c>
      <c r="K99" s="97">
        <v>0.34337349397590361</v>
      </c>
      <c r="L99" s="74">
        <v>0.38253012048192769</v>
      </c>
      <c r="M99" s="65">
        <v>0.44277108433734941</v>
      </c>
      <c r="N99" s="65">
        <v>0.44277108433734941</v>
      </c>
      <c r="O99" s="68">
        <v>0.46107784431137727</v>
      </c>
      <c r="P99" s="74">
        <v>0.5119760479041916</v>
      </c>
      <c r="Q99" s="74">
        <v>0.56119402985074629</v>
      </c>
      <c r="R99" s="65">
        <v>0.56119402985074629</v>
      </c>
      <c r="S99" s="65">
        <v>0.59402985074626868</v>
      </c>
      <c r="T99" s="51">
        <v>0.6</v>
      </c>
      <c r="U99" s="65">
        <v>0.60597014925373138</v>
      </c>
      <c r="V99" s="68">
        <v>0.65963855421686746</v>
      </c>
      <c r="W99" s="74">
        <v>0.65963855421686746</v>
      </c>
      <c r="X99" s="74">
        <v>0.66265060240963858</v>
      </c>
      <c r="Y99" s="65">
        <v>0.66767371601208458</v>
      </c>
      <c r="Z99" s="74">
        <v>0.6899696048632219</v>
      </c>
      <c r="AA99" s="65">
        <v>0.69604863221884494</v>
      </c>
      <c r="AB99" s="122">
        <v>0.81595092024539873</v>
      </c>
      <c r="AC99" s="74">
        <v>0.83486238532110091</v>
      </c>
      <c r="AD99" s="74"/>
      <c r="AE99" s="65"/>
      <c r="AF99" s="68"/>
      <c r="AG99" s="79"/>
      <c r="AH99" s="65"/>
      <c r="AI99" s="51"/>
      <c r="AJ99" s="51"/>
      <c r="AK99" s="51"/>
    </row>
    <row r="100" spans="1:37" x14ac:dyDescent="0.25">
      <c r="A100" s="58" t="s">
        <v>9</v>
      </c>
      <c r="B100" s="59" t="s">
        <v>9</v>
      </c>
      <c r="C100" s="94" t="s">
        <v>125</v>
      </c>
      <c r="D100" s="101">
        <v>95</v>
      </c>
      <c r="E100" s="83">
        <v>3.1578947368421054E-2</v>
      </c>
      <c r="F100" s="65">
        <v>5.2631578947368418E-2</v>
      </c>
      <c r="G100" s="65">
        <v>8.4210526315789472E-2</v>
      </c>
      <c r="H100" s="65">
        <v>0.10752688172043011</v>
      </c>
      <c r="I100" s="68">
        <v>0.10869565217391304</v>
      </c>
      <c r="J100" s="108">
        <v>0.13043478260869565</v>
      </c>
      <c r="K100" s="97">
        <v>0.14130434782608695</v>
      </c>
      <c r="L100" s="74">
        <v>0.22826086956521738</v>
      </c>
      <c r="M100" s="65">
        <v>0.2608695652173913</v>
      </c>
      <c r="N100" s="65">
        <v>0.2608695652173913</v>
      </c>
      <c r="O100" s="68">
        <v>0.2608695652173913</v>
      </c>
      <c r="P100" s="74">
        <v>0.31521739130434784</v>
      </c>
      <c r="Q100" s="74">
        <v>0.36956521739130432</v>
      </c>
      <c r="R100" s="65">
        <v>0.36956521739130432</v>
      </c>
      <c r="S100" s="65">
        <v>0.36263736263736263</v>
      </c>
      <c r="T100" s="51">
        <v>0.46153846153846156</v>
      </c>
      <c r="U100" s="65">
        <v>0.48351648351648352</v>
      </c>
      <c r="V100" s="68">
        <v>0.49450549450549453</v>
      </c>
      <c r="W100" s="74">
        <v>0.49450549450549453</v>
      </c>
      <c r="X100" s="74">
        <v>0.49450549450549453</v>
      </c>
      <c r="Y100" s="65">
        <v>0.50549450549450547</v>
      </c>
      <c r="Z100" s="74">
        <v>0.51648351648351654</v>
      </c>
      <c r="AA100" s="65">
        <v>0.53846153846153844</v>
      </c>
      <c r="AB100" s="122">
        <v>0.61538461538461542</v>
      </c>
      <c r="AC100" s="74">
        <v>0.6333333333333333</v>
      </c>
      <c r="AD100" s="74"/>
      <c r="AE100" s="65"/>
      <c r="AF100" s="68"/>
      <c r="AG100" s="79"/>
      <c r="AH100" s="65"/>
      <c r="AI100" s="51"/>
      <c r="AJ100" s="51"/>
      <c r="AK100" s="51"/>
    </row>
    <row r="101" spans="1:37" x14ac:dyDescent="0.25">
      <c r="A101" s="58" t="s">
        <v>9</v>
      </c>
      <c r="B101" s="59" t="s">
        <v>9</v>
      </c>
      <c r="C101" s="94" t="s">
        <v>126</v>
      </c>
      <c r="D101" s="101">
        <v>29</v>
      </c>
      <c r="E101" s="83">
        <v>0</v>
      </c>
      <c r="F101" s="65">
        <v>3.4482758620689655E-2</v>
      </c>
      <c r="G101" s="65">
        <v>3.4482758620689655E-2</v>
      </c>
      <c r="H101" s="65">
        <v>6.8965517241379309E-2</v>
      </c>
      <c r="I101" s="68">
        <v>0.10344827586206896</v>
      </c>
      <c r="J101" s="108">
        <v>0.10344827586206896</v>
      </c>
      <c r="K101" s="97">
        <v>0.10344827586206896</v>
      </c>
      <c r="L101" s="74">
        <v>0.13793103448275862</v>
      </c>
      <c r="M101" s="65">
        <v>0.17241379310344829</v>
      </c>
      <c r="N101" s="65">
        <v>0.17241379310344829</v>
      </c>
      <c r="O101" s="68">
        <v>0.17241379310344829</v>
      </c>
      <c r="P101" s="74">
        <v>0.17241379310344829</v>
      </c>
      <c r="Q101" s="74">
        <v>0.41379310344827586</v>
      </c>
      <c r="R101" s="65">
        <v>0.41379310344827586</v>
      </c>
      <c r="S101" s="65">
        <v>0.44827586206896552</v>
      </c>
      <c r="T101" s="51">
        <v>0.55172413793103448</v>
      </c>
      <c r="U101" s="65">
        <v>0.58620689655172409</v>
      </c>
      <c r="V101" s="68">
        <v>0.58620689655172409</v>
      </c>
      <c r="W101" s="74">
        <v>0.58620689655172409</v>
      </c>
      <c r="X101" s="74">
        <v>0.58620689655172409</v>
      </c>
      <c r="Y101" s="65">
        <v>0.58620689655172409</v>
      </c>
      <c r="Z101" s="74">
        <v>0.58620689655172409</v>
      </c>
      <c r="AA101" s="65">
        <v>0.62068965517241381</v>
      </c>
      <c r="AB101" s="122">
        <v>0.72413793103448276</v>
      </c>
      <c r="AC101" s="74">
        <v>0.72413793103448276</v>
      </c>
      <c r="AD101" s="74"/>
      <c r="AE101" s="65"/>
      <c r="AF101" s="68"/>
      <c r="AG101" s="79"/>
      <c r="AH101" s="65"/>
      <c r="AI101" s="51"/>
      <c r="AJ101" s="51"/>
      <c r="AK101" s="51"/>
    </row>
    <row r="102" spans="1:37" x14ac:dyDescent="0.25">
      <c r="A102" s="58" t="s">
        <v>9</v>
      </c>
      <c r="B102" s="59" t="s">
        <v>9</v>
      </c>
      <c r="C102" s="94" t="s">
        <v>127</v>
      </c>
      <c r="D102" s="101">
        <v>54</v>
      </c>
      <c r="E102" s="83">
        <v>0</v>
      </c>
      <c r="F102" s="65">
        <v>3.7037037037037035E-2</v>
      </c>
      <c r="G102" s="65">
        <v>3.7037037037037035E-2</v>
      </c>
      <c r="H102" s="65">
        <v>7.407407407407407E-2</v>
      </c>
      <c r="I102" s="68">
        <v>0.14545454545454545</v>
      </c>
      <c r="J102" s="108">
        <v>0.14545454545454545</v>
      </c>
      <c r="K102" s="97">
        <v>0.14545454545454545</v>
      </c>
      <c r="L102" s="74">
        <v>0.14545454545454545</v>
      </c>
      <c r="M102" s="65">
        <v>0.16363636363636364</v>
      </c>
      <c r="N102" s="65">
        <v>0.16363636363636364</v>
      </c>
      <c r="O102" s="68">
        <v>0.18181818181818182</v>
      </c>
      <c r="P102" s="74">
        <v>0.18181818181818182</v>
      </c>
      <c r="Q102" s="74">
        <v>0.18181818181818182</v>
      </c>
      <c r="R102" s="65">
        <v>0.18181818181818182</v>
      </c>
      <c r="S102" s="65">
        <v>0.24074074074074073</v>
      </c>
      <c r="T102" s="51">
        <v>0.24074074074074073</v>
      </c>
      <c r="U102" s="65">
        <v>0.46296296296296297</v>
      </c>
      <c r="V102" s="68">
        <v>0.5</v>
      </c>
      <c r="W102" s="74">
        <v>0.51851851851851849</v>
      </c>
      <c r="X102" s="74">
        <v>0.51851851851851849</v>
      </c>
      <c r="Y102" s="65">
        <v>0.6</v>
      </c>
      <c r="Z102" s="74">
        <v>0.6</v>
      </c>
      <c r="AA102" s="65">
        <v>0.6</v>
      </c>
      <c r="AB102" s="122">
        <v>0.70909090909090911</v>
      </c>
      <c r="AC102" s="74">
        <v>0.83636363636363631</v>
      </c>
      <c r="AD102" s="74"/>
      <c r="AE102" s="65"/>
      <c r="AF102" s="68"/>
      <c r="AG102" s="79"/>
      <c r="AH102" s="65"/>
      <c r="AI102" s="51"/>
      <c r="AJ102" s="51"/>
      <c r="AK102" s="51"/>
    </row>
    <row r="103" spans="1:37" x14ac:dyDescent="0.25">
      <c r="A103" s="58" t="s">
        <v>9</v>
      </c>
      <c r="B103" s="59" t="s">
        <v>9</v>
      </c>
      <c r="C103" s="94" t="s">
        <v>128</v>
      </c>
      <c r="D103" s="101">
        <v>156</v>
      </c>
      <c r="E103" s="83">
        <v>6.4102564102564097E-2</v>
      </c>
      <c r="F103" s="65">
        <v>9.6153846153846159E-2</v>
      </c>
      <c r="G103" s="65">
        <v>0.13461538461538461</v>
      </c>
      <c r="H103" s="65">
        <v>0.16666666666666666</v>
      </c>
      <c r="I103" s="68">
        <v>0.27388535031847133</v>
      </c>
      <c r="J103" s="108">
        <v>0.27388535031847133</v>
      </c>
      <c r="K103" s="97">
        <v>0.31210191082802546</v>
      </c>
      <c r="L103" s="74">
        <v>0.36305732484076431</v>
      </c>
      <c r="M103" s="65">
        <v>0.40764331210191085</v>
      </c>
      <c r="N103" s="65">
        <v>0.40764331210191085</v>
      </c>
      <c r="O103" s="68">
        <v>0.42138364779874216</v>
      </c>
      <c r="P103" s="74">
        <v>0.48125000000000001</v>
      </c>
      <c r="Q103" s="74">
        <v>0.53459119496855345</v>
      </c>
      <c r="R103" s="65">
        <v>0.53459119496855345</v>
      </c>
      <c r="S103" s="65">
        <v>0.55345911949685533</v>
      </c>
      <c r="T103" s="51">
        <v>0.56603773584905659</v>
      </c>
      <c r="U103" s="65">
        <v>0.60377358490566035</v>
      </c>
      <c r="V103" s="68">
        <v>0.65625</v>
      </c>
      <c r="W103" s="74">
        <v>0.65625</v>
      </c>
      <c r="X103" s="74">
        <v>0.6728395061728395</v>
      </c>
      <c r="Y103" s="65">
        <v>0.70370370370370372</v>
      </c>
      <c r="Z103" s="74">
        <v>0.70807453416149069</v>
      </c>
      <c r="AA103" s="65">
        <v>0.72499999999999998</v>
      </c>
      <c r="AB103" s="122">
        <v>0.90062111801242239</v>
      </c>
      <c r="AC103" s="74">
        <v>0.91304347826086951</v>
      </c>
      <c r="AD103" s="74"/>
      <c r="AE103" s="65"/>
      <c r="AF103" s="68"/>
      <c r="AG103" s="79"/>
      <c r="AH103" s="65"/>
      <c r="AI103" s="51"/>
      <c r="AJ103" s="51"/>
      <c r="AK103" s="51"/>
    </row>
    <row r="104" spans="1:37" x14ac:dyDescent="0.25">
      <c r="A104" s="58" t="s">
        <v>9</v>
      </c>
      <c r="B104" s="59" t="s">
        <v>129</v>
      </c>
      <c r="C104" s="94" t="s">
        <v>130</v>
      </c>
      <c r="D104" s="101">
        <v>427</v>
      </c>
      <c r="E104" s="83">
        <v>2.8103044496487119E-2</v>
      </c>
      <c r="F104" s="65">
        <v>5.1401869158878503E-2</v>
      </c>
      <c r="G104" s="65">
        <v>0.11162790697674418</v>
      </c>
      <c r="H104" s="65">
        <v>0.13488372093023257</v>
      </c>
      <c r="I104" s="68">
        <v>0.2069767441860465</v>
      </c>
      <c r="J104" s="108">
        <v>0.2069767441860465</v>
      </c>
      <c r="K104" s="97">
        <v>0.21860465116279071</v>
      </c>
      <c r="L104" s="74">
        <v>0.25467289719626168</v>
      </c>
      <c r="M104" s="65">
        <v>0.2780373831775701</v>
      </c>
      <c r="N104" s="65">
        <v>0.2780373831775701</v>
      </c>
      <c r="O104" s="68">
        <v>0.29672897196261683</v>
      </c>
      <c r="P104" s="74">
        <v>0.32786885245901637</v>
      </c>
      <c r="Q104" s="74">
        <v>0.35514018691588783</v>
      </c>
      <c r="R104" s="65">
        <v>0.35514018691588783</v>
      </c>
      <c r="S104" s="65">
        <v>0.37383177570093457</v>
      </c>
      <c r="T104" s="51">
        <v>0.37995337995337997</v>
      </c>
      <c r="U104" s="65">
        <v>0.41258741258741261</v>
      </c>
      <c r="V104" s="68">
        <v>0.46853146853146854</v>
      </c>
      <c r="W104" s="74">
        <v>0.46853146853146854</v>
      </c>
      <c r="X104" s="74">
        <v>0.47552447552447552</v>
      </c>
      <c r="Y104" s="65">
        <v>0.51276102088167053</v>
      </c>
      <c r="Z104" s="74">
        <v>0.52655889145496537</v>
      </c>
      <c r="AA104" s="65">
        <v>0.56279069767441858</v>
      </c>
      <c r="AB104" s="122">
        <v>0.80470588235294116</v>
      </c>
      <c r="AC104" s="74">
        <v>0.85545023696682465</v>
      </c>
      <c r="AD104" s="74"/>
      <c r="AE104" s="65"/>
      <c r="AF104" s="68"/>
      <c r="AG104" s="79"/>
      <c r="AH104" s="65"/>
      <c r="AI104" s="51"/>
      <c r="AJ104" s="51"/>
      <c r="AK104" s="51"/>
    </row>
    <row r="105" spans="1:37" x14ac:dyDescent="0.25">
      <c r="A105" s="58" t="s">
        <v>9</v>
      </c>
      <c r="B105" s="59" t="s">
        <v>129</v>
      </c>
      <c r="C105" s="94" t="s">
        <v>131</v>
      </c>
      <c r="D105" s="101">
        <v>121</v>
      </c>
      <c r="E105" s="83">
        <v>0.10743801652892562</v>
      </c>
      <c r="F105" s="65">
        <v>0.12396694214876033</v>
      </c>
      <c r="G105" s="65">
        <v>0.16393442622950818</v>
      </c>
      <c r="H105" s="65">
        <v>0.16393442622950818</v>
      </c>
      <c r="I105" s="68">
        <v>0.26829268292682928</v>
      </c>
      <c r="J105" s="108">
        <v>0.26829268292682928</v>
      </c>
      <c r="K105" s="97">
        <v>0.27049180327868855</v>
      </c>
      <c r="L105" s="74">
        <v>0.30578512396694213</v>
      </c>
      <c r="M105" s="65">
        <v>0.32231404958677684</v>
      </c>
      <c r="N105" s="65">
        <v>0.32231404958677684</v>
      </c>
      <c r="O105" s="68">
        <v>0.33884297520661155</v>
      </c>
      <c r="P105" s="74">
        <v>0.34710743801652894</v>
      </c>
      <c r="Q105" s="74">
        <v>0.375</v>
      </c>
      <c r="R105" s="65">
        <v>0.375</v>
      </c>
      <c r="S105" s="65">
        <v>0.38333333333333336</v>
      </c>
      <c r="T105" s="51">
        <v>0.39166666666666666</v>
      </c>
      <c r="U105" s="65">
        <v>0.40833333333333333</v>
      </c>
      <c r="V105" s="68">
        <v>0.46666666666666667</v>
      </c>
      <c r="W105" s="74">
        <v>0.46666666666666667</v>
      </c>
      <c r="X105" s="74">
        <v>0.5</v>
      </c>
      <c r="Y105" s="65">
        <v>0.55833333333333335</v>
      </c>
      <c r="Z105" s="74">
        <v>0.57983193277310929</v>
      </c>
      <c r="AA105" s="65">
        <v>0.58823529411764708</v>
      </c>
      <c r="AB105" s="122">
        <v>0.66949152542372881</v>
      </c>
      <c r="AC105" s="74">
        <v>0.66949152542372881</v>
      </c>
      <c r="AD105" s="74"/>
      <c r="AE105" s="65"/>
      <c r="AF105" s="68"/>
      <c r="AG105" s="79"/>
      <c r="AH105" s="65"/>
      <c r="AI105" s="51"/>
      <c r="AJ105" s="51"/>
      <c r="AK105" s="51"/>
    </row>
    <row r="106" spans="1:37" x14ac:dyDescent="0.25">
      <c r="A106" s="58" t="s">
        <v>9</v>
      </c>
      <c r="B106" s="59" t="s">
        <v>129</v>
      </c>
      <c r="C106" s="94" t="s">
        <v>132</v>
      </c>
      <c r="D106" s="101">
        <v>304</v>
      </c>
      <c r="E106" s="83">
        <v>7.5657894736842105E-2</v>
      </c>
      <c r="F106" s="65">
        <v>0.10197368421052631</v>
      </c>
      <c r="G106" s="65">
        <v>0.16339869281045752</v>
      </c>
      <c r="H106" s="65">
        <v>0.18151815181518152</v>
      </c>
      <c r="I106" s="68">
        <v>0.24752475247524752</v>
      </c>
      <c r="J106" s="108">
        <v>0.24752475247524752</v>
      </c>
      <c r="K106" s="97">
        <v>0.26072607260726072</v>
      </c>
      <c r="L106" s="74">
        <v>0.37541528239202659</v>
      </c>
      <c r="M106" s="65">
        <v>0.39534883720930231</v>
      </c>
      <c r="N106" s="65">
        <v>0.39534883720930231</v>
      </c>
      <c r="O106" s="68">
        <v>0.44518272425249167</v>
      </c>
      <c r="P106" s="74">
        <v>0.47350993377483441</v>
      </c>
      <c r="Q106" s="74">
        <v>0.48344370860927155</v>
      </c>
      <c r="R106" s="65">
        <v>0.48344370860927155</v>
      </c>
      <c r="S106" s="65">
        <v>0.50993377483443714</v>
      </c>
      <c r="T106" s="51">
        <v>0.55775577557755773</v>
      </c>
      <c r="U106" s="65">
        <v>0.57425742574257421</v>
      </c>
      <c r="V106" s="68">
        <v>0.59405940594059403</v>
      </c>
      <c r="W106" s="74">
        <v>0.59405940594059403</v>
      </c>
      <c r="X106" s="74">
        <v>0.61589403973509937</v>
      </c>
      <c r="Y106" s="65">
        <v>0.62126245847176076</v>
      </c>
      <c r="Z106" s="74">
        <v>0.6387959866220736</v>
      </c>
      <c r="AA106" s="65">
        <v>0.67892976588628762</v>
      </c>
      <c r="AB106" s="122">
        <v>0.75084175084175087</v>
      </c>
      <c r="AC106" s="74">
        <v>0.83566433566433562</v>
      </c>
      <c r="AD106" s="74"/>
      <c r="AE106" s="65"/>
      <c r="AF106" s="68"/>
      <c r="AG106" s="79"/>
      <c r="AH106" s="65"/>
      <c r="AI106" s="51"/>
      <c r="AJ106" s="51"/>
      <c r="AK106" s="51"/>
    </row>
    <row r="107" spans="1:37" x14ac:dyDescent="0.25">
      <c r="A107" s="58" t="s">
        <v>9</v>
      </c>
      <c r="B107" s="59" t="s">
        <v>129</v>
      </c>
      <c r="C107" s="94" t="s">
        <v>133</v>
      </c>
      <c r="D107" s="101">
        <v>39</v>
      </c>
      <c r="E107" s="83">
        <v>0</v>
      </c>
      <c r="F107" s="65">
        <v>0</v>
      </c>
      <c r="G107" s="65">
        <v>2.564102564102564E-2</v>
      </c>
      <c r="H107" s="65">
        <v>0.05</v>
      </c>
      <c r="I107" s="68">
        <v>0.17499999999999999</v>
      </c>
      <c r="J107" s="108">
        <v>0.17499999999999999</v>
      </c>
      <c r="K107" s="97">
        <v>0.17499999999999999</v>
      </c>
      <c r="L107" s="74">
        <v>0.2</v>
      </c>
      <c r="M107" s="65">
        <v>0.22500000000000001</v>
      </c>
      <c r="N107" s="65">
        <v>0.22500000000000001</v>
      </c>
      <c r="O107" s="68">
        <v>0.25</v>
      </c>
      <c r="P107" s="74">
        <v>0.27500000000000002</v>
      </c>
      <c r="Q107" s="74">
        <v>0.27500000000000002</v>
      </c>
      <c r="R107" s="65">
        <v>0.27500000000000002</v>
      </c>
      <c r="S107" s="65">
        <v>0.3</v>
      </c>
      <c r="T107" s="51">
        <v>0.32500000000000001</v>
      </c>
      <c r="U107" s="65">
        <v>0.35</v>
      </c>
      <c r="V107" s="68">
        <v>0.42499999999999999</v>
      </c>
      <c r="W107" s="74">
        <v>0.42499999999999999</v>
      </c>
      <c r="X107" s="74">
        <v>0.42499999999999999</v>
      </c>
      <c r="Y107" s="65">
        <v>0.52500000000000002</v>
      </c>
      <c r="Z107" s="74">
        <v>0.67500000000000004</v>
      </c>
      <c r="AA107" s="65">
        <v>0.7</v>
      </c>
      <c r="AB107" s="122">
        <v>0.87179487179487181</v>
      </c>
      <c r="AC107" s="74">
        <v>0.89743589743589747</v>
      </c>
      <c r="AD107" s="74"/>
      <c r="AE107" s="65"/>
      <c r="AF107" s="68"/>
      <c r="AG107" s="79"/>
      <c r="AH107" s="65"/>
      <c r="AI107" s="51"/>
      <c r="AJ107" s="51"/>
      <c r="AK107" s="51"/>
    </row>
    <row r="108" spans="1:37" x14ac:dyDescent="0.25">
      <c r="A108" s="58" t="s">
        <v>9</v>
      </c>
      <c r="B108" s="59" t="s">
        <v>134</v>
      </c>
      <c r="C108" s="94" t="s">
        <v>135</v>
      </c>
      <c r="D108" s="101">
        <v>224</v>
      </c>
      <c r="E108" s="83">
        <v>1.3392857142857142E-2</v>
      </c>
      <c r="F108" s="65">
        <v>1.3392857142857142E-2</v>
      </c>
      <c r="G108" s="65">
        <v>6.2780269058295965E-2</v>
      </c>
      <c r="H108" s="65">
        <v>9.0090090090090086E-2</v>
      </c>
      <c r="I108" s="68">
        <v>0.14864864864864866</v>
      </c>
      <c r="J108" s="108">
        <v>0.14864864864864866</v>
      </c>
      <c r="K108" s="97">
        <v>0.16666666666666666</v>
      </c>
      <c r="L108" s="74">
        <v>0.22869955156950672</v>
      </c>
      <c r="M108" s="65">
        <v>0.23214285714285715</v>
      </c>
      <c r="N108" s="65">
        <v>0.23214285714285715</v>
      </c>
      <c r="O108" s="68">
        <v>0.2544642857142857</v>
      </c>
      <c r="P108" s="74">
        <v>0.2857142857142857</v>
      </c>
      <c r="Q108" s="74">
        <v>0.32882882882882886</v>
      </c>
      <c r="R108" s="65">
        <v>0.33333333333333331</v>
      </c>
      <c r="S108" s="65">
        <v>0.35874439461883406</v>
      </c>
      <c r="T108" s="51">
        <v>0.375</v>
      </c>
      <c r="U108" s="65">
        <v>0.4</v>
      </c>
      <c r="V108" s="68">
        <v>0.48888888888888887</v>
      </c>
      <c r="W108" s="74">
        <v>0.48888888888888887</v>
      </c>
      <c r="X108" s="74">
        <v>0.5178571428571429</v>
      </c>
      <c r="Y108" s="65">
        <v>0.62666666666666671</v>
      </c>
      <c r="Z108" s="74">
        <v>0.68444444444444441</v>
      </c>
      <c r="AA108" s="65">
        <v>0.7155555555555555</v>
      </c>
      <c r="AB108" s="122">
        <v>1</v>
      </c>
      <c r="AC108" s="74">
        <v>1</v>
      </c>
      <c r="AD108" s="74"/>
      <c r="AE108" s="65"/>
      <c r="AF108" s="68"/>
      <c r="AG108" s="79"/>
      <c r="AH108" s="65"/>
      <c r="AI108" s="51"/>
      <c r="AJ108" s="51"/>
      <c r="AK108" s="51"/>
    </row>
    <row r="109" spans="1:37" x14ac:dyDescent="0.25">
      <c r="A109" s="58" t="s">
        <v>9</v>
      </c>
      <c r="B109" s="59" t="s">
        <v>134</v>
      </c>
      <c r="C109" s="94" t="s">
        <v>136</v>
      </c>
      <c r="D109" s="101">
        <v>76</v>
      </c>
      <c r="E109" s="83">
        <v>5.2631578947368418E-2</v>
      </c>
      <c r="F109" s="65">
        <v>6.5789473684210523E-2</v>
      </c>
      <c r="G109" s="65">
        <v>6.5789473684210523E-2</v>
      </c>
      <c r="H109" s="65">
        <v>0.13157894736842105</v>
      </c>
      <c r="I109" s="68">
        <v>0.14473684210526316</v>
      </c>
      <c r="J109" s="108">
        <v>0.14473684210526316</v>
      </c>
      <c r="K109" s="97">
        <v>0.23684210526315788</v>
      </c>
      <c r="L109" s="74">
        <v>0.23684210526315788</v>
      </c>
      <c r="M109" s="65">
        <v>0.28947368421052633</v>
      </c>
      <c r="N109" s="65">
        <v>0.28947368421052633</v>
      </c>
      <c r="O109" s="68">
        <v>0.30263157894736842</v>
      </c>
      <c r="P109" s="74">
        <v>0.30263157894736842</v>
      </c>
      <c r="Q109" s="74">
        <v>0.30263157894736842</v>
      </c>
      <c r="R109" s="65">
        <v>0.30263157894736842</v>
      </c>
      <c r="S109" s="65">
        <v>0.44</v>
      </c>
      <c r="T109" s="51">
        <v>0.48</v>
      </c>
      <c r="U109" s="65">
        <v>0.48648648648648651</v>
      </c>
      <c r="V109" s="68">
        <v>0.5</v>
      </c>
      <c r="W109" s="74">
        <v>0.5</v>
      </c>
      <c r="X109" s="74">
        <v>0.5</v>
      </c>
      <c r="Y109" s="65">
        <v>0.59459459459459463</v>
      </c>
      <c r="Z109" s="74">
        <v>0.72972972972972971</v>
      </c>
      <c r="AA109" s="65">
        <v>0.81081081081081086</v>
      </c>
      <c r="AB109" s="122">
        <v>0.98648648648648651</v>
      </c>
      <c r="AC109" s="74">
        <v>0.98648648648648651</v>
      </c>
      <c r="AD109" s="74"/>
      <c r="AE109" s="65"/>
      <c r="AF109" s="68"/>
      <c r="AG109" s="79"/>
      <c r="AH109" s="65"/>
      <c r="AI109" s="51"/>
      <c r="AJ109" s="51"/>
      <c r="AK109" s="51"/>
    </row>
    <row r="110" spans="1:37" x14ac:dyDescent="0.25">
      <c r="A110" s="58" t="s">
        <v>9</v>
      </c>
      <c r="B110" s="59" t="s">
        <v>134</v>
      </c>
      <c r="C110" s="94" t="s">
        <v>137</v>
      </c>
      <c r="D110" s="101">
        <v>86</v>
      </c>
      <c r="E110" s="83">
        <v>6.9767441860465115E-2</v>
      </c>
      <c r="F110" s="65">
        <v>6.9767441860465115E-2</v>
      </c>
      <c r="G110" s="65">
        <v>0.14942528735632185</v>
      </c>
      <c r="H110" s="65">
        <v>0.16279069767441862</v>
      </c>
      <c r="I110" s="68">
        <v>0.19767441860465115</v>
      </c>
      <c r="J110" s="108">
        <v>0.19767441860465115</v>
      </c>
      <c r="K110" s="97">
        <v>0.22093023255813954</v>
      </c>
      <c r="L110" s="74">
        <v>0.2441860465116279</v>
      </c>
      <c r="M110" s="65">
        <v>0.27058823529411763</v>
      </c>
      <c r="N110" s="65">
        <v>0.27058823529411763</v>
      </c>
      <c r="O110" s="68">
        <v>0.29411764705882354</v>
      </c>
      <c r="P110" s="74">
        <v>0.35294117647058826</v>
      </c>
      <c r="Q110" s="74">
        <v>0.45783132530120479</v>
      </c>
      <c r="R110" s="65">
        <v>0.45783132530120479</v>
      </c>
      <c r="S110" s="65">
        <v>0.51219512195121952</v>
      </c>
      <c r="T110" s="51">
        <v>0.54878048780487809</v>
      </c>
      <c r="U110" s="65">
        <v>0.64634146341463417</v>
      </c>
      <c r="V110" s="68">
        <v>0.79518072289156627</v>
      </c>
      <c r="W110" s="74">
        <v>0.79518072289156627</v>
      </c>
      <c r="X110" s="74">
        <v>0.80722891566265065</v>
      </c>
      <c r="Y110" s="65">
        <v>0.86746987951807231</v>
      </c>
      <c r="Z110" s="74">
        <v>0.91566265060240959</v>
      </c>
      <c r="AA110" s="65">
        <v>0.91566265060240959</v>
      </c>
      <c r="AB110" s="122">
        <v>1</v>
      </c>
      <c r="AC110" s="74">
        <v>1</v>
      </c>
      <c r="AD110" s="74"/>
      <c r="AE110" s="65"/>
      <c r="AF110" s="68"/>
      <c r="AG110" s="79"/>
      <c r="AH110" s="65"/>
      <c r="AI110" s="51"/>
      <c r="AJ110" s="51"/>
      <c r="AK110" s="51"/>
    </row>
    <row r="111" spans="1:37" x14ac:dyDescent="0.25">
      <c r="A111" s="58" t="s">
        <v>9</v>
      </c>
      <c r="B111" s="59" t="s">
        <v>138</v>
      </c>
      <c r="C111" s="94" t="s">
        <v>139</v>
      </c>
      <c r="D111" s="101">
        <v>592</v>
      </c>
      <c r="E111" s="83">
        <v>4.8986486486486486E-2</v>
      </c>
      <c r="F111" s="65">
        <v>7.6013513513513514E-2</v>
      </c>
      <c r="G111" s="65">
        <v>0.12310286677908938</v>
      </c>
      <c r="H111" s="65">
        <v>0.17766497461928935</v>
      </c>
      <c r="I111" s="68">
        <v>0.233502538071066</v>
      </c>
      <c r="J111" s="108">
        <v>0.233502538071066</v>
      </c>
      <c r="K111" s="97">
        <v>0.26767676767676768</v>
      </c>
      <c r="L111" s="74">
        <v>0.30639730639730639</v>
      </c>
      <c r="M111" s="65">
        <v>0.35750421585160203</v>
      </c>
      <c r="N111" s="65">
        <v>0.35750421585160203</v>
      </c>
      <c r="O111" s="68">
        <v>0.39123102866779091</v>
      </c>
      <c r="P111" s="74">
        <v>0.45270270270270269</v>
      </c>
      <c r="Q111" s="74">
        <v>0.53130287648054142</v>
      </c>
      <c r="R111" s="65">
        <v>0.53130287648054142</v>
      </c>
      <c r="S111" s="65">
        <v>0.56175972927241957</v>
      </c>
      <c r="T111" s="51">
        <v>0.57191201353637899</v>
      </c>
      <c r="U111" s="65">
        <v>0.60236886632825715</v>
      </c>
      <c r="V111" s="68">
        <v>0.64418212478920744</v>
      </c>
      <c r="W111" s="74">
        <v>0.64418212478920744</v>
      </c>
      <c r="X111" s="74">
        <v>0.65651438240270732</v>
      </c>
      <c r="Y111" s="65">
        <v>0.69100169779286924</v>
      </c>
      <c r="Z111" s="74">
        <v>0.69269949066213921</v>
      </c>
      <c r="AA111" s="65">
        <v>0.71646859083191849</v>
      </c>
      <c r="AB111" s="122">
        <v>0.86054421768707479</v>
      </c>
      <c r="AC111" s="74">
        <v>0.86054421768707479</v>
      </c>
      <c r="AD111" s="74"/>
      <c r="AE111" s="65"/>
      <c r="AF111" s="68"/>
      <c r="AG111" s="79"/>
      <c r="AH111" s="65"/>
      <c r="AI111" s="51"/>
      <c r="AJ111" s="51"/>
      <c r="AK111" s="51"/>
    </row>
    <row r="112" spans="1:37" x14ac:dyDescent="0.25">
      <c r="A112" s="58" t="s">
        <v>9</v>
      </c>
      <c r="B112" s="59" t="s">
        <v>138</v>
      </c>
      <c r="C112" s="94" t="s">
        <v>140</v>
      </c>
      <c r="D112" s="101">
        <v>709</v>
      </c>
      <c r="E112" s="83">
        <v>5.3596614950634697E-2</v>
      </c>
      <c r="F112" s="65">
        <v>7.6271186440677971E-2</v>
      </c>
      <c r="G112" s="65">
        <v>0.16384180790960451</v>
      </c>
      <c r="H112" s="65">
        <v>0.2050919377652051</v>
      </c>
      <c r="I112" s="68">
        <v>0.26449787835926447</v>
      </c>
      <c r="J112" s="108">
        <v>0.26449787835926447</v>
      </c>
      <c r="K112" s="97">
        <v>0.28429985855728429</v>
      </c>
      <c r="L112" s="74">
        <v>0.32531824611032534</v>
      </c>
      <c r="M112" s="65">
        <v>0.38081805359661497</v>
      </c>
      <c r="N112" s="65">
        <v>0.38081805359661497</v>
      </c>
      <c r="O112" s="68">
        <v>0.40677966101694918</v>
      </c>
      <c r="P112" s="74">
        <v>0.46468926553672318</v>
      </c>
      <c r="Q112" s="74">
        <v>0.5260930888575458</v>
      </c>
      <c r="R112" s="65">
        <v>0.5260930888575458</v>
      </c>
      <c r="S112" s="65">
        <v>0.54802259887005644</v>
      </c>
      <c r="T112" s="51">
        <v>0.55084745762711862</v>
      </c>
      <c r="U112" s="65">
        <v>0.55932203389830504</v>
      </c>
      <c r="V112" s="68">
        <v>0.60507757404795481</v>
      </c>
      <c r="W112" s="74">
        <v>0.60507757404795481</v>
      </c>
      <c r="X112" s="74">
        <v>0.60734463276836159</v>
      </c>
      <c r="Y112" s="65">
        <v>0.6393210749646393</v>
      </c>
      <c r="Z112" s="74">
        <v>0.65205091937765203</v>
      </c>
      <c r="AA112" s="65">
        <v>0.6652542372881356</v>
      </c>
      <c r="AB112" s="122">
        <v>0.74435028248587576</v>
      </c>
      <c r="AC112" s="74">
        <v>0.75282485875706218</v>
      </c>
      <c r="AD112" s="74"/>
      <c r="AE112" s="65"/>
      <c r="AF112" s="68"/>
      <c r="AG112" s="79"/>
      <c r="AH112" s="65"/>
      <c r="AI112" s="51"/>
      <c r="AJ112" s="51"/>
      <c r="AK112" s="51"/>
    </row>
    <row r="113" spans="1:37" x14ac:dyDescent="0.25">
      <c r="A113" s="58" t="s">
        <v>10</v>
      </c>
      <c r="B113" s="59" t="s">
        <v>141</v>
      </c>
      <c r="C113" s="94" t="s">
        <v>142</v>
      </c>
      <c r="D113" s="101">
        <v>237</v>
      </c>
      <c r="E113" s="83">
        <v>4.2194092827004216E-3</v>
      </c>
      <c r="F113" s="65">
        <v>8.4388185654008432E-3</v>
      </c>
      <c r="G113" s="65">
        <v>2.9411764705882353E-2</v>
      </c>
      <c r="H113" s="65">
        <v>4.2016806722689079E-2</v>
      </c>
      <c r="I113" s="68">
        <v>9.7046413502109699E-2</v>
      </c>
      <c r="J113" s="108">
        <v>9.7046413502109699E-2</v>
      </c>
      <c r="K113" s="97">
        <v>0.10084033613445378</v>
      </c>
      <c r="L113" s="74">
        <v>0.1134453781512605</v>
      </c>
      <c r="M113" s="65">
        <v>0.14705882352941177</v>
      </c>
      <c r="N113" s="65">
        <v>0.14705882352941177</v>
      </c>
      <c r="O113" s="68">
        <v>0.18143459915611815</v>
      </c>
      <c r="P113" s="74">
        <v>0.24369747899159663</v>
      </c>
      <c r="Q113" s="74">
        <v>0.27731092436974791</v>
      </c>
      <c r="R113" s="65">
        <v>0.28991596638655465</v>
      </c>
      <c r="S113" s="65">
        <v>0.30932203389830509</v>
      </c>
      <c r="T113" s="51">
        <v>0.30932203389830509</v>
      </c>
      <c r="U113" s="65">
        <v>0.30932203389830509</v>
      </c>
      <c r="V113" s="68">
        <v>0.36016949152542371</v>
      </c>
      <c r="W113" s="74">
        <v>0.36016949152542371</v>
      </c>
      <c r="X113" s="74">
        <v>0.36016949152542371</v>
      </c>
      <c r="Y113" s="65">
        <v>0.38135593220338981</v>
      </c>
      <c r="Z113" s="74">
        <v>0.38983050847457629</v>
      </c>
      <c r="AA113" s="65">
        <v>0.39830508474576271</v>
      </c>
      <c r="AB113" s="122">
        <v>0.46186440677966101</v>
      </c>
      <c r="AC113" s="74">
        <v>0.46186440677966101</v>
      </c>
      <c r="AD113" s="74"/>
      <c r="AE113" s="65"/>
      <c r="AF113" s="68"/>
      <c r="AG113" s="79"/>
      <c r="AH113" s="65"/>
      <c r="AI113" s="51"/>
      <c r="AJ113" s="51"/>
      <c r="AK113" s="51"/>
    </row>
    <row r="114" spans="1:37" x14ac:dyDescent="0.25">
      <c r="A114" s="58" t="s">
        <v>10</v>
      </c>
      <c r="B114" s="59" t="s">
        <v>141</v>
      </c>
      <c r="C114" s="94" t="s">
        <v>143</v>
      </c>
      <c r="D114" s="101">
        <v>51</v>
      </c>
      <c r="E114" s="83">
        <v>0</v>
      </c>
      <c r="F114" s="65">
        <v>0.08</v>
      </c>
      <c r="G114" s="65">
        <v>0.14000000000000001</v>
      </c>
      <c r="H114" s="65">
        <v>0.14000000000000001</v>
      </c>
      <c r="I114" s="68">
        <v>0.16</v>
      </c>
      <c r="J114" s="108">
        <v>0.16</v>
      </c>
      <c r="K114" s="97">
        <v>0.16</v>
      </c>
      <c r="L114" s="74">
        <v>0.16</v>
      </c>
      <c r="M114" s="65">
        <v>0.16</v>
      </c>
      <c r="N114" s="65">
        <v>0.16</v>
      </c>
      <c r="O114" s="68">
        <v>0.16</v>
      </c>
      <c r="P114" s="74">
        <v>0.2</v>
      </c>
      <c r="Q114" s="74">
        <v>0.32</v>
      </c>
      <c r="R114" s="65">
        <v>0.32</v>
      </c>
      <c r="S114" s="65">
        <v>0.32</v>
      </c>
      <c r="T114" s="51">
        <v>0.5</v>
      </c>
      <c r="U114" s="65">
        <v>0.66</v>
      </c>
      <c r="V114" s="68">
        <v>0.82</v>
      </c>
      <c r="W114" s="74">
        <v>0.82</v>
      </c>
      <c r="X114" s="74">
        <v>0.92</v>
      </c>
      <c r="Y114" s="65">
        <v>0.94</v>
      </c>
      <c r="Z114" s="74">
        <v>0.94</v>
      </c>
      <c r="AA114" s="65">
        <v>0.94</v>
      </c>
      <c r="AB114" s="122">
        <v>1</v>
      </c>
      <c r="AC114" s="74">
        <v>1</v>
      </c>
      <c r="AD114" s="74"/>
      <c r="AE114" s="65"/>
      <c r="AF114" s="68"/>
      <c r="AG114" s="79"/>
      <c r="AH114" s="65"/>
      <c r="AI114" s="51"/>
      <c r="AJ114" s="51"/>
      <c r="AK114" s="51"/>
    </row>
    <row r="115" spans="1:37" x14ac:dyDescent="0.25">
      <c r="A115" s="58" t="s">
        <v>10</v>
      </c>
      <c r="B115" s="59" t="s">
        <v>144</v>
      </c>
      <c r="C115" s="94" t="s">
        <v>145</v>
      </c>
      <c r="D115" s="101">
        <v>625</v>
      </c>
      <c r="E115" s="83">
        <v>6.4000000000000003E-3</v>
      </c>
      <c r="F115" s="65">
        <v>8.0000000000000002E-3</v>
      </c>
      <c r="G115" s="65">
        <v>0.04</v>
      </c>
      <c r="H115" s="65">
        <v>4.807692307692308E-2</v>
      </c>
      <c r="I115" s="68">
        <v>7.6923076923076927E-2</v>
      </c>
      <c r="J115" s="108">
        <v>7.8525641025641024E-2</v>
      </c>
      <c r="K115" s="97">
        <v>8.1730769230769232E-2</v>
      </c>
      <c r="L115" s="74">
        <v>8.3199999999999996E-2</v>
      </c>
      <c r="M115" s="65">
        <v>0.15359999999999999</v>
      </c>
      <c r="N115" s="65">
        <v>0.15359999999999999</v>
      </c>
      <c r="O115" s="68">
        <v>0.15814696485623003</v>
      </c>
      <c r="P115" s="74">
        <v>0.1696</v>
      </c>
      <c r="Q115" s="74">
        <v>0.19839999999999999</v>
      </c>
      <c r="R115" s="65">
        <v>0.19839999999999999</v>
      </c>
      <c r="S115" s="65">
        <v>0.26879999999999998</v>
      </c>
      <c r="T115" s="51">
        <v>0.27200000000000002</v>
      </c>
      <c r="U115" s="65">
        <v>0.27724358974358976</v>
      </c>
      <c r="V115" s="68">
        <v>0.33012820512820512</v>
      </c>
      <c r="W115" s="74">
        <v>0.33012820512820512</v>
      </c>
      <c r="X115" s="74">
        <v>0.33333333333333331</v>
      </c>
      <c r="Y115" s="65">
        <v>0.3392</v>
      </c>
      <c r="Z115" s="74">
        <v>0.33814102564102566</v>
      </c>
      <c r="AA115" s="65">
        <v>0.34775641025641024</v>
      </c>
      <c r="AB115" s="122">
        <v>0.5457463884430177</v>
      </c>
      <c r="AC115" s="74">
        <v>0.54662379421221863</v>
      </c>
      <c r="AD115" s="74"/>
      <c r="AE115" s="65"/>
      <c r="AF115" s="68"/>
      <c r="AG115" s="79"/>
      <c r="AH115" s="65"/>
      <c r="AI115" s="51"/>
      <c r="AJ115" s="51"/>
      <c r="AK115" s="51"/>
    </row>
    <row r="116" spans="1:37" x14ac:dyDescent="0.25">
      <c r="A116" s="58" t="s">
        <v>10</v>
      </c>
      <c r="B116" s="59" t="s">
        <v>144</v>
      </c>
      <c r="C116" s="94" t="s">
        <v>146</v>
      </c>
      <c r="D116" s="101">
        <v>271</v>
      </c>
      <c r="E116" s="83">
        <v>3.6900369003690037E-2</v>
      </c>
      <c r="F116" s="65">
        <v>5.185185185185185E-2</v>
      </c>
      <c r="G116" s="65">
        <v>9.5588235294117641E-2</v>
      </c>
      <c r="H116" s="65">
        <v>0.13011152416356878</v>
      </c>
      <c r="I116" s="68">
        <v>0.17777777777777778</v>
      </c>
      <c r="J116" s="108">
        <v>0.17777777777777778</v>
      </c>
      <c r="K116" s="97">
        <v>0.18518518518518517</v>
      </c>
      <c r="L116" s="74">
        <v>0.2</v>
      </c>
      <c r="M116" s="65">
        <v>0.23703703703703705</v>
      </c>
      <c r="N116" s="65">
        <v>0.24074074074074073</v>
      </c>
      <c r="O116" s="68">
        <v>0.25650557620817843</v>
      </c>
      <c r="P116" s="74">
        <v>0.2899628252788104</v>
      </c>
      <c r="Q116" s="74">
        <v>0.31598513011152418</v>
      </c>
      <c r="R116" s="65">
        <v>0.31598513011152418</v>
      </c>
      <c r="S116" s="65">
        <v>0.33703703703703702</v>
      </c>
      <c r="T116" s="51">
        <v>0.33703703703703702</v>
      </c>
      <c r="U116" s="65">
        <v>0.35055350553505538</v>
      </c>
      <c r="V116" s="68">
        <v>0.35793357933579334</v>
      </c>
      <c r="W116" s="74">
        <v>0.35793357933579334</v>
      </c>
      <c r="X116" s="74">
        <v>0.37269372693726938</v>
      </c>
      <c r="Y116" s="65">
        <v>0.39483394833948338</v>
      </c>
      <c r="Z116" s="74">
        <v>0.4059040590405904</v>
      </c>
      <c r="AA116" s="65">
        <v>0.41697416974169743</v>
      </c>
      <c r="AB116" s="122">
        <v>0.51291512915129156</v>
      </c>
      <c r="AC116" s="74">
        <v>0.51660516605166051</v>
      </c>
      <c r="AD116" s="74"/>
      <c r="AE116" s="65"/>
      <c r="AF116" s="68"/>
      <c r="AG116" s="79"/>
      <c r="AH116" s="65"/>
      <c r="AI116" s="51"/>
      <c r="AJ116" s="51"/>
      <c r="AK116" s="51"/>
    </row>
    <row r="117" spans="1:37" x14ac:dyDescent="0.25">
      <c r="A117" s="58" t="s">
        <v>10</v>
      </c>
      <c r="B117" s="59" t="s">
        <v>144</v>
      </c>
      <c r="C117" s="94" t="s">
        <v>147</v>
      </c>
      <c r="D117" s="101">
        <v>730</v>
      </c>
      <c r="E117" s="83">
        <v>3.287671232876712E-2</v>
      </c>
      <c r="F117" s="65">
        <v>4.5267489711934158E-2</v>
      </c>
      <c r="G117" s="65">
        <v>6.9767441860465115E-2</v>
      </c>
      <c r="H117" s="65">
        <v>8.6065573770491802E-2</v>
      </c>
      <c r="I117" s="68">
        <v>0.11732605729877217</v>
      </c>
      <c r="J117" s="108">
        <v>0.11732605729877217</v>
      </c>
      <c r="K117" s="97">
        <v>0.12978142076502733</v>
      </c>
      <c r="L117" s="74">
        <v>0.15731874145006841</v>
      </c>
      <c r="M117" s="65">
        <v>0.19699042407660738</v>
      </c>
      <c r="N117" s="65">
        <v>0.19699042407660738</v>
      </c>
      <c r="O117" s="68">
        <v>0.2106703146374829</v>
      </c>
      <c r="P117" s="74">
        <v>0.25616438356164384</v>
      </c>
      <c r="Q117" s="74">
        <v>0.30178326474622769</v>
      </c>
      <c r="R117" s="65">
        <v>0.30178326474622769</v>
      </c>
      <c r="S117" s="65">
        <v>0.33058984910836764</v>
      </c>
      <c r="T117" s="51">
        <v>0.34019204389574759</v>
      </c>
      <c r="U117" s="65">
        <v>0.35989010989010989</v>
      </c>
      <c r="V117" s="68">
        <v>0.4</v>
      </c>
      <c r="W117" s="74">
        <v>0.4</v>
      </c>
      <c r="X117" s="74">
        <v>0.40821917808219177</v>
      </c>
      <c r="Y117" s="65">
        <v>0.42935528120713307</v>
      </c>
      <c r="Z117" s="74">
        <v>0.4506849315068493</v>
      </c>
      <c r="AA117" s="65">
        <v>0.47879616963064298</v>
      </c>
      <c r="AB117" s="122">
        <v>0.56378600823045266</v>
      </c>
      <c r="AC117" s="74">
        <v>0.57123287671232881</v>
      </c>
      <c r="AD117" s="74"/>
      <c r="AE117" s="65"/>
      <c r="AF117" s="68"/>
      <c r="AG117" s="79"/>
      <c r="AH117" s="65"/>
      <c r="AI117" s="51"/>
      <c r="AJ117" s="51"/>
      <c r="AK117" s="51"/>
    </row>
    <row r="118" spans="1:37" x14ac:dyDescent="0.25">
      <c r="A118" s="58" t="s">
        <v>10</v>
      </c>
      <c r="B118" s="59" t="s">
        <v>148</v>
      </c>
      <c r="C118" s="94" t="s">
        <v>149</v>
      </c>
      <c r="D118" s="101">
        <v>667</v>
      </c>
      <c r="E118" s="83">
        <v>4.9475262368815595E-2</v>
      </c>
      <c r="F118" s="65">
        <v>5.7057057057057055E-2</v>
      </c>
      <c r="G118" s="65">
        <v>0.13114754098360656</v>
      </c>
      <c r="H118" s="65">
        <v>0.18947368421052632</v>
      </c>
      <c r="I118" s="68">
        <v>0.26204819277108432</v>
      </c>
      <c r="J118" s="108">
        <v>0.26204819277108432</v>
      </c>
      <c r="K118" s="97">
        <v>0.29260935143288086</v>
      </c>
      <c r="L118" s="74">
        <v>0.33484162895927599</v>
      </c>
      <c r="M118" s="65">
        <v>0.36802413273001511</v>
      </c>
      <c r="N118" s="65">
        <v>0.36706948640483383</v>
      </c>
      <c r="O118" s="68">
        <v>0.40634441087613293</v>
      </c>
      <c r="P118" s="74">
        <v>0.48484848484848486</v>
      </c>
      <c r="Q118" s="74">
        <v>0.56797583081571001</v>
      </c>
      <c r="R118" s="65">
        <v>0.56797583081571001</v>
      </c>
      <c r="S118" s="65">
        <v>0.60698027314112291</v>
      </c>
      <c r="T118" s="51">
        <v>0.62063732928679816</v>
      </c>
      <c r="U118" s="65">
        <v>0.64447806354009074</v>
      </c>
      <c r="V118" s="68">
        <v>0.67473524962178522</v>
      </c>
      <c r="W118" s="74">
        <v>0.67473524962178522</v>
      </c>
      <c r="X118" s="74">
        <v>0.68484848484848482</v>
      </c>
      <c r="Y118" s="65">
        <v>0.70303030303030301</v>
      </c>
      <c r="Z118" s="74">
        <v>0.73333333333333328</v>
      </c>
      <c r="AA118" s="65">
        <v>0.77389984825493174</v>
      </c>
      <c r="AB118" s="122">
        <v>0.89258698940998482</v>
      </c>
      <c r="AC118" s="74">
        <v>0.913767019667171</v>
      </c>
      <c r="AD118" s="74"/>
      <c r="AE118" s="65"/>
      <c r="AF118" s="68"/>
      <c r="AG118" s="79"/>
      <c r="AH118" s="65"/>
      <c r="AI118" s="51"/>
      <c r="AJ118" s="51"/>
      <c r="AK118" s="51"/>
    </row>
    <row r="119" spans="1:37" x14ac:dyDescent="0.25">
      <c r="A119" s="58" t="s">
        <v>10</v>
      </c>
      <c r="B119" s="59" t="s">
        <v>148</v>
      </c>
      <c r="C119" s="94" t="s">
        <v>150</v>
      </c>
      <c r="D119" s="101">
        <v>291</v>
      </c>
      <c r="E119" s="83">
        <v>3.0927835051546393E-2</v>
      </c>
      <c r="F119" s="65">
        <v>3.7800687285223365E-2</v>
      </c>
      <c r="G119" s="65">
        <v>8.5324232081911269E-2</v>
      </c>
      <c r="H119" s="65">
        <v>9.6885813148788927E-2</v>
      </c>
      <c r="I119" s="68">
        <v>0.22222222222222221</v>
      </c>
      <c r="J119" s="108">
        <v>0.22222222222222221</v>
      </c>
      <c r="K119" s="97">
        <v>0.24305555555555555</v>
      </c>
      <c r="L119" s="74">
        <v>0.3298611111111111</v>
      </c>
      <c r="M119" s="65">
        <v>0.39583333333333331</v>
      </c>
      <c r="N119" s="65">
        <v>0.39583333333333331</v>
      </c>
      <c r="O119" s="68">
        <v>0.43402777777777779</v>
      </c>
      <c r="P119" s="74">
        <v>0.52264808362369342</v>
      </c>
      <c r="Q119" s="74">
        <v>0.62369337979094075</v>
      </c>
      <c r="R119" s="65">
        <v>0.62369337979094075</v>
      </c>
      <c r="S119" s="65">
        <v>0.65505226480836232</v>
      </c>
      <c r="T119" s="51">
        <v>0.67247386759581884</v>
      </c>
      <c r="U119" s="65">
        <v>0.69686411149825789</v>
      </c>
      <c r="V119" s="68">
        <v>0.7142857142857143</v>
      </c>
      <c r="W119" s="74">
        <v>0.7142857142857143</v>
      </c>
      <c r="X119" s="74">
        <v>0.72125435540069682</v>
      </c>
      <c r="Y119" s="65">
        <v>0.74475524475524479</v>
      </c>
      <c r="Z119" s="74">
        <v>0.75174825174825177</v>
      </c>
      <c r="AA119" s="65">
        <v>0.75874125874125875</v>
      </c>
      <c r="AB119" s="122">
        <v>0.85263157894736841</v>
      </c>
      <c r="AC119" s="74">
        <v>0.85263157894736841</v>
      </c>
      <c r="AD119" s="74"/>
      <c r="AE119" s="65"/>
      <c r="AF119" s="68"/>
      <c r="AG119" s="79"/>
      <c r="AH119" s="65"/>
      <c r="AI119" s="51"/>
      <c r="AJ119" s="51"/>
      <c r="AK119" s="51"/>
    </row>
    <row r="120" spans="1:37" x14ac:dyDescent="0.25">
      <c r="A120" s="58" t="s">
        <v>10</v>
      </c>
      <c r="B120" s="59" t="s">
        <v>151</v>
      </c>
      <c r="C120" s="94" t="s">
        <v>152</v>
      </c>
      <c r="D120" s="101">
        <v>195</v>
      </c>
      <c r="E120" s="83">
        <v>5.6410256410256411E-2</v>
      </c>
      <c r="F120" s="65">
        <v>6.1538461538461542E-2</v>
      </c>
      <c r="G120" s="65">
        <v>0.116751269035533</v>
      </c>
      <c r="H120" s="65">
        <v>0.12755102040816327</v>
      </c>
      <c r="I120" s="68">
        <v>0.16326530612244897</v>
      </c>
      <c r="J120" s="108">
        <v>0.16326530612244897</v>
      </c>
      <c r="K120" s="97">
        <v>0.1683673469387755</v>
      </c>
      <c r="L120" s="74">
        <v>0.20918367346938777</v>
      </c>
      <c r="M120" s="65">
        <v>0.23857868020304568</v>
      </c>
      <c r="N120" s="65">
        <v>0.23857868020304568</v>
      </c>
      <c r="O120" s="68">
        <v>0.24873096446700507</v>
      </c>
      <c r="P120" s="74">
        <v>0.28426395939086296</v>
      </c>
      <c r="Q120" s="74">
        <v>0.34010152284263961</v>
      </c>
      <c r="R120" s="65">
        <v>0.34010152284263961</v>
      </c>
      <c r="S120" s="65">
        <v>0.3604060913705584</v>
      </c>
      <c r="T120" s="51">
        <v>0.36363636363636365</v>
      </c>
      <c r="U120" s="65">
        <v>0.3888888888888889</v>
      </c>
      <c r="V120" s="68">
        <v>0.44444444444444442</v>
      </c>
      <c r="W120" s="74">
        <v>0.44444444444444442</v>
      </c>
      <c r="X120" s="74">
        <v>0.44444444444444442</v>
      </c>
      <c r="Y120" s="65">
        <v>0.46464646464646464</v>
      </c>
      <c r="Z120" s="74">
        <v>0.47979797979797978</v>
      </c>
      <c r="AA120" s="65">
        <v>0.49494949494949497</v>
      </c>
      <c r="AB120" s="122">
        <v>0.55000000000000004</v>
      </c>
      <c r="AC120" s="74">
        <v>0.56000000000000005</v>
      </c>
      <c r="AD120" s="74"/>
      <c r="AE120" s="65"/>
      <c r="AF120" s="68"/>
      <c r="AG120" s="79"/>
      <c r="AH120" s="65"/>
      <c r="AI120" s="51"/>
      <c r="AJ120" s="51"/>
      <c r="AK120" s="51"/>
    </row>
    <row r="121" spans="1:37" x14ac:dyDescent="0.25">
      <c r="A121" s="58" t="s">
        <v>10</v>
      </c>
      <c r="B121" s="59" t="s">
        <v>151</v>
      </c>
      <c r="C121" s="94" t="s">
        <v>153</v>
      </c>
      <c r="D121" s="101">
        <v>198</v>
      </c>
      <c r="E121" s="83">
        <v>6.0606060606060608E-2</v>
      </c>
      <c r="F121" s="65">
        <v>7.5376884422110546E-2</v>
      </c>
      <c r="G121" s="65">
        <v>0.10552763819095477</v>
      </c>
      <c r="H121" s="65">
        <v>0.12626262626262627</v>
      </c>
      <c r="I121" s="68">
        <v>0.18367346938775511</v>
      </c>
      <c r="J121" s="108">
        <v>0.18367346938775511</v>
      </c>
      <c r="K121" s="97">
        <v>0.19897959183673469</v>
      </c>
      <c r="L121" s="74">
        <v>0.2233502538071066</v>
      </c>
      <c r="M121" s="65">
        <v>0.24489795918367346</v>
      </c>
      <c r="N121" s="65">
        <v>0.24489795918367346</v>
      </c>
      <c r="O121" s="68">
        <v>0.25</v>
      </c>
      <c r="P121" s="74">
        <v>0.2857142857142857</v>
      </c>
      <c r="Q121" s="74">
        <v>0.30612244897959184</v>
      </c>
      <c r="R121" s="65">
        <v>0.30612244897959184</v>
      </c>
      <c r="S121" s="65">
        <v>0.36224489795918369</v>
      </c>
      <c r="T121" s="51">
        <v>0.37755102040816324</v>
      </c>
      <c r="U121" s="65">
        <v>0.38775510204081631</v>
      </c>
      <c r="V121" s="68">
        <v>0.48717948717948717</v>
      </c>
      <c r="W121" s="74">
        <v>0.48717948717948717</v>
      </c>
      <c r="X121" s="74">
        <v>0.50256410256410255</v>
      </c>
      <c r="Y121" s="65">
        <v>0.517948717948718</v>
      </c>
      <c r="Z121" s="74">
        <v>0.517948717948718</v>
      </c>
      <c r="AA121" s="65">
        <v>0.52820512820512822</v>
      </c>
      <c r="AB121" s="122">
        <v>0.65641025641025641</v>
      </c>
      <c r="AC121" s="74">
        <v>0.67346938775510201</v>
      </c>
      <c r="AD121" s="74"/>
      <c r="AE121" s="65"/>
      <c r="AF121" s="68"/>
      <c r="AG121" s="79"/>
      <c r="AH121" s="65"/>
      <c r="AI121" s="51"/>
      <c r="AJ121" s="51"/>
      <c r="AK121" s="51"/>
    </row>
    <row r="122" spans="1:37" x14ac:dyDescent="0.25">
      <c r="A122" s="58" t="s">
        <v>10</v>
      </c>
      <c r="B122" s="59" t="s">
        <v>151</v>
      </c>
      <c r="C122" s="94" t="s">
        <v>154</v>
      </c>
      <c r="D122" s="101">
        <v>206</v>
      </c>
      <c r="E122" s="83">
        <v>5.3398058252427182E-2</v>
      </c>
      <c r="F122" s="65">
        <v>6.7961165048543687E-2</v>
      </c>
      <c r="G122" s="65">
        <v>8.2524271844660199E-2</v>
      </c>
      <c r="H122" s="65">
        <v>0.10679611650485436</v>
      </c>
      <c r="I122" s="68">
        <v>0.1553398058252427</v>
      </c>
      <c r="J122" s="108">
        <v>0.1553398058252427</v>
      </c>
      <c r="K122" s="97">
        <v>0.15942028985507245</v>
      </c>
      <c r="L122" s="74">
        <v>0.16908212560386474</v>
      </c>
      <c r="M122" s="65">
        <v>0.19806763285024154</v>
      </c>
      <c r="N122" s="65">
        <v>0.19806763285024154</v>
      </c>
      <c r="O122" s="68">
        <v>0.19806763285024154</v>
      </c>
      <c r="P122" s="74">
        <v>0.21359223300970873</v>
      </c>
      <c r="Q122" s="74">
        <v>0.27669902912621358</v>
      </c>
      <c r="R122" s="65">
        <v>0.27669902912621358</v>
      </c>
      <c r="S122" s="65">
        <v>0.29268292682926828</v>
      </c>
      <c r="T122" s="51">
        <v>0.29756097560975608</v>
      </c>
      <c r="U122" s="65">
        <v>0.32195121951219513</v>
      </c>
      <c r="V122" s="68">
        <v>0.37745098039215685</v>
      </c>
      <c r="W122" s="74">
        <v>0.37745098039215685</v>
      </c>
      <c r="X122" s="74">
        <v>0.41176470588235292</v>
      </c>
      <c r="Y122" s="65">
        <v>0.43137254901960786</v>
      </c>
      <c r="Z122" s="74">
        <v>0.45588235294117646</v>
      </c>
      <c r="AA122" s="65">
        <v>0.45812807881773399</v>
      </c>
      <c r="AB122" s="122">
        <v>0.60199004975124382</v>
      </c>
      <c r="AC122" s="74">
        <v>0.6089108910891089</v>
      </c>
      <c r="AD122" s="74"/>
      <c r="AE122" s="65"/>
      <c r="AF122" s="68"/>
      <c r="AG122" s="79"/>
      <c r="AH122" s="65"/>
      <c r="AI122" s="51"/>
      <c r="AJ122" s="51"/>
      <c r="AK122" s="51"/>
    </row>
    <row r="123" spans="1:37" x14ac:dyDescent="0.25">
      <c r="A123" s="58" t="s">
        <v>10</v>
      </c>
      <c r="B123" s="59" t="s">
        <v>10</v>
      </c>
      <c r="C123" s="94" t="s">
        <v>155</v>
      </c>
      <c r="D123" s="101">
        <v>159</v>
      </c>
      <c r="E123" s="83">
        <v>6.2893081761006289E-2</v>
      </c>
      <c r="F123" s="65">
        <v>8.1761006289308172E-2</v>
      </c>
      <c r="G123" s="65">
        <v>0.14465408805031446</v>
      </c>
      <c r="H123" s="65">
        <v>0.18238993710691823</v>
      </c>
      <c r="I123" s="68">
        <v>0.3081761006289308</v>
      </c>
      <c r="J123" s="108">
        <v>0.3081761006289308</v>
      </c>
      <c r="K123" s="97">
        <v>0.32075471698113206</v>
      </c>
      <c r="L123" s="74">
        <v>0.38364779874213839</v>
      </c>
      <c r="M123" s="65">
        <v>0.42767295597484278</v>
      </c>
      <c r="N123" s="65">
        <v>0.42767295597484278</v>
      </c>
      <c r="O123" s="68">
        <v>0.46540880503144655</v>
      </c>
      <c r="P123" s="74">
        <v>0.49685534591194969</v>
      </c>
      <c r="Q123" s="74">
        <v>0.52830188679245282</v>
      </c>
      <c r="R123" s="65">
        <v>0.52830188679245282</v>
      </c>
      <c r="S123" s="65">
        <v>0.54716981132075471</v>
      </c>
      <c r="T123" s="51">
        <v>0.55345911949685533</v>
      </c>
      <c r="U123" s="65">
        <v>0.56603773584905659</v>
      </c>
      <c r="V123" s="68">
        <v>0.62264150943396224</v>
      </c>
      <c r="W123" s="74">
        <v>0.62264150943396224</v>
      </c>
      <c r="X123" s="74">
        <v>0.63522012578616349</v>
      </c>
      <c r="Y123" s="65">
        <v>0.65408805031446537</v>
      </c>
      <c r="Z123" s="74">
        <v>0.660377358490566</v>
      </c>
      <c r="AA123" s="65">
        <v>0.66874999999999996</v>
      </c>
      <c r="AB123" s="122">
        <v>0.69565217391304346</v>
      </c>
      <c r="AC123" s="74">
        <v>0.69565217391304346</v>
      </c>
      <c r="AD123" s="74"/>
      <c r="AE123" s="65"/>
      <c r="AF123" s="68"/>
      <c r="AG123" s="79"/>
      <c r="AH123" s="65"/>
      <c r="AI123" s="51"/>
      <c r="AJ123" s="51"/>
      <c r="AK123" s="51"/>
    </row>
    <row r="124" spans="1:37" x14ac:dyDescent="0.25">
      <c r="A124" s="58" t="s">
        <v>10</v>
      </c>
      <c r="B124" s="59" t="s">
        <v>10</v>
      </c>
      <c r="C124" s="94" t="s">
        <v>156</v>
      </c>
      <c r="D124" s="101">
        <v>25</v>
      </c>
      <c r="E124" s="83">
        <v>0</v>
      </c>
      <c r="F124" s="65">
        <v>0</v>
      </c>
      <c r="G124" s="65">
        <v>0.04</v>
      </c>
      <c r="H124" s="65">
        <v>0.12</v>
      </c>
      <c r="I124" s="68">
        <v>0.12</v>
      </c>
      <c r="J124" s="108">
        <v>0.12</v>
      </c>
      <c r="K124" s="97">
        <v>0.12</v>
      </c>
      <c r="L124" s="74">
        <v>0.24</v>
      </c>
      <c r="M124" s="65">
        <v>0.24</v>
      </c>
      <c r="N124" s="65">
        <v>0.24</v>
      </c>
      <c r="O124" s="68">
        <v>0.24</v>
      </c>
      <c r="P124" s="74">
        <v>0.24</v>
      </c>
      <c r="Q124" s="74">
        <v>0.28000000000000003</v>
      </c>
      <c r="R124" s="65">
        <v>0.28000000000000003</v>
      </c>
      <c r="S124" s="65">
        <v>0.36</v>
      </c>
      <c r="T124" s="51">
        <v>0.36</v>
      </c>
      <c r="U124" s="65">
        <v>0.4</v>
      </c>
      <c r="V124" s="68">
        <v>0.48</v>
      </c>
      <c r="W124" s="74">
        <v>0.48</v>
      </c>
      <c r="X124" s="74">
        <v>0.48</v>
      </c>
      <c r="Y124" s="65">
        <v>0.48</v>
      </c>
      <c r="Z124" s="74">
        <v>0.48</v>
      </c>
      <c r="AA124" s="65">
        <v>0.48</v>
      </c>
      <c r="AB124" s="122">
        <v>0.48</v>
      </c>
      <c r="AC124" s="74">
        <v>0.48</v>
      </c>
      <c r="AD124" s="74"/>
      <c r="AE124" s="65"/>
      <c r="AF124" s="68"/>
      <c r="AG124" s="79"/>
      <c r="AH124" s="65"/>
      <c r="AI124" s="51"/>
      <c r="AJ124" s="51"/>
      <c r="AK124" s="51"/>
    </row>
    <row r="125" spans="1:37" x14ac:dyDescent="0.25">
      <c r="A125" s="58" t="s">
        <v>10</v>
      </c>
      <c r="B125" s="59" t="s">
        <v>10</v>
      </c>
      <c r="C125" s="94" t="s">
        <v>157</v>
      </c>
      <c r="D125" s="101">
        <v>204</v>
      </c>
      <c r="E125" s="83">
        <v>4.9019607843137254E-2</v>
      </c>
      <c r="F125" s="65">
        <v>6.3725490196078427E-2</v>
      </c>
      <c r="G125" s="65">
        <v>8.3743842364532015E-2</v>
      </c>
      <c r="H125" s="65">
        <v>0.10294117647058823</v>
      </c>
      <c r="I125" s="68">
        <v>0.14215686274509803</v>
      </c>
      <c r="J125" s="108">
        <v>0.14215686274509803</v>
      </c>
      <c r="K125" s="97">
        <v>0.22058823529411764</v>
      </c>
      <c r="L125" s="74">
        <v>0.25</v>
      </c>
      <c r="M125" s="65">
        <v>0.31527093596059114</v>
      </c>
      <c r="N125" s="65">
        <v>0.32019704433497537</v>
      </c>
      <c r="O125" s="68">
        <v>0.3235294117647059</v>
      </c>
      <c r="P125" s="74">
        <v>0.36274509803921567</v>
      </c>
      <c r="Q125" s="74">
        <v>0.40886699507389163</v>
      </c>
      <c r="R125" s="65">
        <v>0.40886699507389163</v>
      </c>
      <c r="S125" s="65">
        <v>0.42574257425742573</v>
      </c>
      <c r="T125" s="51">
        <v>0.43069306930693069</v>
      </c>
      <c r="U125" s="65">
        <v>0.43069306930693069</v>
      </c>
      <c r="V125" s="68">
        <v>0.48529411764705882</v>
      </c>
      <c r="W125" s="74">
        <v>0.48529411764705882</v>
      </c>
      <c r="X125" s="74">
        <v>0.48529411764705882</v>
      </c>
      <c r="Y125" s="65">
        <v>0.55392156862745101</v>
      </c>
      <c r="Z125" s="74">
        <v>0.56372549019607843</v>
      </c>
      <c r="AA125" s="65">
        <v>0.56862745098039214</v>
      </c>
      <c r="AB125" s="122">
        <v>0.65700483091787443</v>
      </c>
      <c r="AC125" s="74">
        <v>0.69902912621359226</v>
      </c>
      <c r="AD125" s="74"/>
      <c r="AE125" s="65"/>
      <c r="AF125" s="68"/>
      <c r="AG125" s="79"/>
      <c r="AH125" s="65"/>
      <c r="AI125" s="51"/>
      <c r="AJ125" s="51"/>
      <c r="AK125" s="51"/>
    </row>
    <row r="126" spans="1:37" x14ac:dyDescent="0.25">
      <c r="A126" s="58" t="s">
        <v>10</v>
      </c>
      <c r="B126" s="59" t="s">
        <v>10</v>
      </c>
      <c r="C126" s="94" t="s">
        <v>158</v>
      </c>
      <c r="D126" s="101">
        <v>72</v>
      </c>
      <c r="E126" s="83">
        <v>2.7777777777777776E-2</v>
      </c>
      <c r="F126" s="65">
        <v>5.5555555555555552E-2</v>
      </c>
      <c r="G126" s="65">
        <v>9.7222222222222224E-2</v>
      </c>
      <c r="H126" s="65">
        <v>0.12328767123287671</v>
      </c>
      <c r="I126" s="68">
        <v>0.16438356164383561</v>
      </c>
      <c r="J126" s="108">
        <v>0.16438356164383561</v>
      </c>
      <c r="K126" s="97">
        <v>0.16216216216216217</v>
      </c>
      <c r="L126" s="74">
        <v>0.17567567567567569</v>
      </c>
      <c r="M126" s="65">
        <v>0.20270270270270271</v>
      </c>
      <c r="N126" s="65">
        <v>0.20270270270270271</v>
      </c>
      <c r="O126" s="68">
        <v>0.21621621621621623</v>
      </c>
      <c r="P126" s="74">
        <v>0.24657534246575341</v>
      </c>
      <c r="Q126" s="74">
        <v>0.27397260273972601</v>
      </c>
      <c r="R126" s="65">
        <v>0.27397260273972601</v>
      </c>
      <c r="S126" s="65">
        <v>0.30136986301369861</v>
      </c>
      <c r="T126" s="51">
        <v>0.32876712328767121</v>
      </c>
      <c r="U126" s="65">
        <v>0.31944444444444442</v>
      </c>
      <c r="V126" s="68">
        <v>0.37142857142857144</v>
      </c>
      <c r="W126" s="74">
        <v>0.37142857142857144</v>
      </c>
      <c r="X126" s="74">
        <v>0.37142857142857144</v>
      </c>
      <c r="Y126" s="65">
        <v>0.38571428571428573</v>
      </c>
      <c r="Z126" s="74">
        <v>0.38571428571428573</v>
      </c>
      <c r="AA126" s="65">
        <v>0.38571428571428573</v>
      </c>
      <c r="AB126" s="122">
        <v>0.51470588235294112</v>
      </c>
      <c r="AC126" s="74">
        <v>0.51470588235294112</v>
      </c>
      <c r="AD126" s="74"/>
      <c r="AE126" s="65"/>
      <c r="AF126" s="68"/>
      <c r="AG126" s="79"/>
      <c r="AH126" s="65"/>
      <c r="AI126" s="51"/>
      <c r="AJ126" s="51"/>
      <c r="AK126" s="51"/>
    </row>
    <row r="127" spans="1:37" x14ac:dyDescent="0.25">
      <c r="A127" s="58" t="s">
        <v>10</v>
      </c>
      <c r="B127" s="59" t="s">
        <v>159</v>
      </c>
      <c r="C127" s="94" t="s">
        <v>160</v>
      </c>
      <c r="D127" s="101">
        <v>385</v>
      </c>
      <c r="E127" s="83">
        <v>2.5974025974025974E-3</v>
      </c>
      <c r="F127" s="65">
        <v>2.5974025974025974E-3</v>
      </c>
      <c r="G127" s="65">
        <v>5.1948051948051948E-3</v>
      </c>
      <c r="H127" s="65">
        <v>1.038961038961039E-2</v>
      </c>
      <c r="I127" s="68">
        <v>0.10880829015544041</v>
      </c>
      <c r="J127" s="108">
        <v>0.10880829015544041</v>
      </c>
      <c r="K127" s="97">
        <v>0.10880829015544041</v>
      </c>
      <c r="L127" s="74">
        <v>0.10880829015544041</v>
      </c>
      <c r="M127" s="65">
        <v>0.15544041450777202</v>
      </c>
      <c r="N127" s="65">
        <v>0.15544041450777202</v>
      </c>
      <c r="O127" s="68">
        <v>0.15544041450777202</v>
      </c>
      <c r="P127" s="74">
        <v>0.23056994818652848</v>
      </c>
      <c r="Q127" s="74">
        <v>0.23056994818652848</v>
      </c>
      <c r="R127" s="65">
        <v>0.23056994818652848</v>
      </c>
      <c r="S127" s="65">
        <v>0.30051813471502592</v>
      </c>
      <c r="T127" s="51">
        <v>0.30848329048843187</v>
      </c>
      <c r="U127" s="65">
        <v>0.34271099744245526</v>
      </c>
      <c r="V127" s="68">
        <v>0.36828644501278773</v>
      </c>
      <c r="W127" s="74">
        <v>0.36828644501278773</v>
      </c>
      <c r="X127" s="74">
        <v>0.42199488491048592</v>
      </c>
      <c r="Y127" s="65">
        <v>0.43989769820971869</v>
      </c>
      <c r="Z127" s="74">
        <v>0.44871794871794873</v>
      </c>
      <c r="AA127" s="65">
        <v>0.45384615384615384</v>
      </c>
      <c r="AB127" s="122">
        <v>0.56122448979591832</v>
      </c>
      <c r="AC127" s="74">
        <v>0.58072916666666663</v>
      </c>
      <c r="AD127" s="74"/>
      <c r="AE127" s="65"/>
      <c r="AF127" s="68"/>
      <c r="AG127" s="79"/>
      <c r="AH127" s="65"/>
      <c r="AI127" s="51"/>
      <c r="AJ127" s="51"/>
      <c r="AK127" s="51"/>
    </row>
    <row r="128" spans="1:37" x14ac:dyDescent="0.25">
      <c r="A128" s="58" t="s">
        <v>10</v>
      </c>
      <c r="B128" s="59" t="s">
        <v>159</v>
      </c>
      <c r="C128" s="94" t="s">
        <v>161</v>
      </c>
      <c r="D128" s="101">
        <v>1539</v>
      </c>
      <c r="E128" s="83">
        <v>2.9239766081871343E-2</v>
      </c>
      <c r="F128" s="65">
        <v>3.896103896103896E-2</v>
      </c>
      <c r="G128" s="65">
        <v>7.9457364341085274E-2</v>
      </c>
      <c r="H128" s="65">
        <v>0.10598179453836151</v>
      </c>
      <c r="I128" s="68">
        <v>0.17436564736499674</v>
      </c>
      <c r="J128" s="108">
        <v>0.17597402597402598</v>
      </c>
      <c r="K128" s="97">
        <v>0.19090909090909092</v>
      </c>
      <c r="L128" s="74">
        <v>0.22229423201555412</v>
      </c>
      <c r="M128" s="65">
        <v>0.24983776768332253</v>
      </c>
      <c r="N128" s="65">
        <v>0.25048669695003245</v>
      </c>
      <c r="O128" s="68">
        <v>0.26688311688311689</v>
      </c>
      <c r="P128" s="74">
        <v>0.30754226267880364</v>
      </c>
      <c r="Q128" s="74">
        <v>0.34480519480519478</v>
      </c>
      <c r="R128" s="65">
        <v>0.34480519480519478</v>
      </c>
      <c r="S128" s="65">
        <v>0.37142857142857144</v>
      </c>
      <c r="T128" s="51">
        <v>0.38311688311688313</v>
      </c>
      <c r="U128" s="65">
        <v>0.41271901362751462</v>
      </c>
      <c r="V128" s="68">
        <v>0.48796356538711777</v>
      </c>
      <c r="W128" s="74">
        <v>0.48796356538711777</v>
      </c>
      <c r="X128" s="74">
        <v>0.50553025374105398</v>
      </c>
      <c r="Y128" s="65">
        <v>0.54876462938881665</v>
      </c>
      <c r="Z128" s="74">
        <v>0.57235984354628422</v>
      </c>
      <c r="AA128" s="65">
        <v>0.58279009126466752</v>
      </c>
      <c r="AB128" s="122">
        <v>0.71251629726206001</v>
      </c>
      <c r="AC128" s="74">
        <v>0.72229465449804431</v>
      </c>
      <c r="AD128" s="74"/>
      <c r="AE128" s="65"/>
      <c r="AF128" s="68"/>
      <c r="AG128" s="79"/>
      <c r="AH128" s="65"/>
      <c r="AI128" s="51"/>
      <c r="AJ128" s="51"/>
      <c r="AK128" s="51"/>
    </row>
    <row r="129" spans="1:37" x14ac:dyDescent="0.25">
      <c r="A129" s="58" t="s">
        <v>10</v>
      </c>
      <c r="B129" s="59" t="s">
        <v>159</v>
      </c>
      <c r="C129" s="94" t="s">
        <v>162</v>
      </c>
      <c r="D129" s="101">
        <v>343</v>
      </c>
      <c r="E129" s="83">
        <v>2.9154518950437317E-3</v>
      </c>
      <c r="F129" s="65">
        <v>5.8309037900874635E-3</v>
      </c>
      <c r="G129" s="65">
        <v>5.8309037900874635E-3</v>
      </c>
      <c r="H129" s="65">
        <v>1.1661807580174927E-2</v>
      </c>
      <c r="I129" s="68">
        <v>8.771929824561403E-2</v>
      </c>
      <c r="J129" s="108">
        <v>8.771929824561403E-2</v>
      </c>
      <c r="K129" s="97">
        <v>8.771929824561403E-2</v>
      </c>
      <c r="L129" s="74">
        <v>9.0643274853801165E-2</v>
      </c>
      <c r="M129" s="65">
        <v>9.0643274853801165E-2</v>
      </c>
      <c r="N129" s="65">
        <v>9.0643274853801165E-2</v>
      </c>
      <c r="O129" s="68">
        <v>9.9125364431486881E-2</v>
      </c>
      <c r="P129" s="74">
        <v>0.10495626822157435</v>
      </c>
      <c r="Q129" s="74">
        <v>0.10787172011661808</v>
      </c>
      <c r="R129" s="65">
        <v>0.10787172011661808</v>
      </c>
      <c r="S129" s="65">
        <v>0.11337209302325581</v>
      </c>
      <c r="T129" s="51">
        <v>0.11337209302325581</v>
      </c>
      <c r="U129" s="65">
        <v>0.20408163265306123</v>
      </c>
      <c r="V129" s="68">
        <v>0.42441860465116277</v>
      </c>
      <c r="W129" s="74">
        <v>0.42441860465116277</v>
      </c>
      <c r="X129" s="74">
        <v>0.42441860465116277</v>
      </c>
      <c r="Y129" s="65">
        <v>0.42732558139534882</v>
      </c>
      <c r="Z129" s="74">
        <v>0.43604651162790697</v>
      </c>
      <c r="AA129" s="65">
        <v>0.44057971014492753</v>
      </c>
      <c r="AB129" s="122">
        <v>0.44476744186046513</v>
      </c>
      <c r="AC129" s="74">
        <v>0.60493827160493829</v>
      </c>
      <c r="AD129" s="74"/>
      <c r="AE129" s="65"/>
      <c r="AF129" s="68"/>
      <c r="AG129" s="79"/>
      <c r="AH129" s="65"/>
      <c r="AI129" s="51"/>
      <c r="AJ129" s="51"/>
      <c r="AK129" s="51"/>
    </row>
    <row r="130" spans="1:37" x14ac:dyDescent="0.25">
      <c r="A130" s="58" t="s">
        <v>10</v>
      </c>
      <c r="B130" s="59" t="s">
        <v>163</v>
      </c>
      <c r="C130" s="94" t="s">
        <v>164</v>
      </c>
      <c r="D130" s="101">
        <v>136</v>
      </c>
      <c r="E130" s="83">
        <v>0</v>
      </c>
      <c r="F130" s="65">
        <v>0</v>
      </c>
      <c r="G130" s="65">
        <v>1.4598540145985401E-2</v>
      </c>
      <c r="H130" s="65">
        <v>1.4598540145985401E-2</v>
      </c>
      <c r="I130" s="68">
        <v>4.3795620437956206E-2</v>
      </c>
      <c r="J130" s="108">
        <v>4.3795620437956206E-2</v>
      </c>
      <c r="K130" s="97">
        <v>4.3795620437956206E-2</v>
      </c>
      <c r="L130" s="74">
        <v>5.1094890510948905E-2</v>
      </c>
      <c r="M130" s="65">
        <v>5.1470588235294115E-2</v>
      </c>
      <c r="N130" s="65">
        <v>5.1470588235294115E-2</v>
      </c>
      <c r="O130" s="68">
        <v>5.8823529411764705E-2</v>
      </c>
      <c r="P130" s="74">
        <v>0.10294117647058823</v>
      </c>
      <c r="Q130" s="74">
        <v>0.11678832116788321</v>
      </c>
      <c r="R130" s="65">
        <v>0.11678832116788321</v>
      </c>
      <c r="S130" s="65">
        <v>0.30656934306569344</v>
      </c>
      <c r="T130" s="51">
        <v>0.30656934306569344</v>
      </c>
      <c r="U130" s="65">
        <v>0.30656934306569344</v>
      </c>
      <c r="V130" s="68">
        <v>0.51824817518248179</v>
      </c>
      <c r="W130" s="74">
        <v>0.51824817518248179</v>
      </c>
      <c r="X130" s="74">
        <v>0.51824817518248179</v>
      </c>
      <c r="Y130" s="65">
        <v>0.6058394160583942</v>
      </c>
      <c r="Z130" s="74">
        <v>0.69343065693430661</v>
      </c>
      <c r="AA130" s="65">
        <v>0.7007299270072993</v>
      </c>
      <c r="AB130" s="122">
        <v>0.91240875912408759</v>
      </c>
      <c r="AC130" s="74">
        <v>0.91240875912408759</v>
      </c>
      <c r="AD130" s="74"/>
      <c r="AE130" s="65"/>
      <c r="AF130" s="68"/>
      <c r="AG130" s="79"/>
      <c r="AH130" s="65"/>
      <c r="AI130" s="51"/>
      <c r="AJ130" s="51"/>
      <c r="AK130" s="51"/>
    </row>
    <row r="131" spans="1:37" x14ac:dyDescent="0.25">
      <c r="A131" s="58" t="s">
        <v>10</v>
      </c>
      <c r="B131" s="59" t="s">
        <v>163</v>
      </c>
      <c r="C131" s="94" t="s">
        <v>165</v>
      </c>
      <c r="D131" s="101">
        <v>148</v>
      </c>
      <c r="E131" s="83">
        <v>2.0270270270270271E-2</v>
      </c>
      <c r="F131" s="65">
        <v>3.3783783783783786E-2</v>
      </c>
      <c r="G131" s="65">
        <v>4.0540540540540543E-2</v>
      </c>
      <c r="H131" s="65">
        <v>5.4054054054054057E-2</v>
      </c>
      <c r="I131" s="68">
        <v>0.10810810810810811</v>
      </c>
      <c r="J131" s="108">
        <v>0.10810810810810811</v>
      </c>
      <c r="K131" s="97">
        <v>0.11486486486486487</v>
      </c>
      <c r="L131" s="74">
        <v>0.15333333333333332</v>
      </c>
      <c r="M131" s="65">
        <v>0.16666666666666666</v>
      </c>
      <c r="N131" s="65">
        <v>0.16666666666666666</v>
      </c>
      <c r="O131" s="68">
        <v>0.19205298013245034</v>
      </c>
      <c r="P131" s="74">
        <v>0.2119205298013245</v>
      </c>
      <c r="Q131" s="74">
        <v>0.38</v>
      </c>
      <c r="R131" s="65">
        <v>0.38</v>
      </c>
      <c r="S131" s="65">
        <v>0.42666666666666669</v>
      </c>
      <c r="T131" s="51">
        <v>0.43333333333333335</v>
      </c>
      <c r="U131" s="65">
        <v>0.46</v>
      </c>
      <c r="V131" s="68">
        <v>0.59060402684563762</v>
      </c>
      <c r="W131" s="74">
        <v>0.59060402684563762</v>
      </c>
      <c r="X131" s="74">
        <v>0.59060402684563762</v>
      </c>
      <c r="Y131" s="65">
        <v>0.61073825503355705</v>
      </c>
      <c r="Z131" s="74">
        <v>0.63087248322147649</v>
      </c>
      <c r="AA131" s="65">
        <v>0.68666666666666665</v>
      </c>
      <c r="AB131" s="122">
        <v>0.89189189189189189</v>
      </c>
      <c r="AC131" s="74">
        <v>0.89189189189189189</v>
      </c>
      <c r="AD131" s="74"/>
      <c r="AE131" s="65"/>
      <c r="AF131" s="68"/>
      <c r="AG131" s="79"/>
      <c r="AH131" s="65"/>
      <c r="AI131" s="51"/>
      <c r="AJ131" s="51"/>
      <c r="AK131" s="51"/>
    </row>
    <row r="132" spans="1:37" x14ac:dyDescent="0.25">
      <c r="A132" s="58" t="s">
        <v>10</v>
      </c>
      <c r="B132" s="59" t="s">
        <v>163</v>
      </c>
      <c r="C132" s="94" t="s">
        <v>166</v>
      </c>
      <c r="D132" s="101">
        <v>212</v>
      </c>
      <c r="E132" s="83">
        <v>9.433962264150943E-3</v>
      </c>
      <c r="F132" s="65">
        <v>1.4150943396226415E-2</v>
      </c>
      <c r="G132" s="65">
        <v>3.3175355450236969E-2</v>
      </c>
      <c r="H132" s="65">
        <v>6.1611374407582936E-2</v>
      </c>
      <c r="I132" s="68">
        <v>9.9526066350710901E-2</v>
      </c>
      <c r="J132" s="108">
        <v>9.9526066350710901E-2</v>
      </c>
      <c r="K132" s="97">
        <v>0.10426540284360189</v>
      </c>
      <c r="L132" s="74">
        <v>0.14218009478672985</v>
      </c>
      <c r="M132" s="65">
        <v>0.16113744075829384</v>
      </c>
      <c r="N132" s="65">
        <v>0.16113744075829384</v>
      </c>
      <c r="O132" s="68">
        <v>0.18009478672985782</v>
      </c>
      <c r="P132" s="74">
        <v>0.21800947867298578</v>
      </c>
      <c r="Q132" s="74">
        <v>0.2857142857142857</v>
      </c>
      <c r="R132" s="65">
        <v>0.2857142857142857</v>
      </c>
      <c r="S132" s="65">
        <v>0.2904761904761905</v>
      </c>
      <c r="T132" s="51">
        <v>0.3</v>
      </c>
      <c r="U132" s="65">
        <v>0.32380952380952382</v>
      </c>
      <c r="V132" s="68">
        <v>0.37735849056603776</v>
      </c>
      <c r="W132" s="74">
        <v>0.37735849056603776</v>
      </c>
      <c r="X132" s="74">
        <v>0.3867924528301887</v>
      </c>
      <c r="Y132" s="65">
        <v>0.40094339622641512</v>
      </c>
      <c r="Z132" s="74">
        <v>0.43396226415094341</v>
      </c>
      <c r="AA132" s="65">
        <v>0.43867924528301888</v>
      </c>
      <c r="AB132" s="122">
        <v>0.57345971563981046</v>
      </c>
      <c r="AC132" s="74">
        <v>0.6018957345971564</v>
      </c>
      <c r="AD132" s="74"/>
      <c r="AE132" s="65"/>
      <c r="AF132" s="68"/>
      <c r="AG132" s="79"/>
      <c r="AH132" s="65"/>
      <c r="AI132" s="51"/>
      <c r="AJ132" s="51"/>
      <c r="AK132" s="51"/>
    </row>
    <row r="133" spans="1:37" x14ac:dyDescent="0.25">
      <c r="A133" s="58" t="s">
        <v>10</v>
      </c>
      <c r="B133" s="59" t="s">
        <v>163</v>
      </c>
      <c r="C133" s="94" t="s">
        <v>167</v>
      </c>
      <c r="D133" s="101">
        <v>689</v>
      </c>
      <c r="E133" s="83">
        <v>1.741654571843251E-2</v>
      </c>
      <c r="F133" s="65">
        <v>2.9027576197387519E-2</v>
      </c>
      <c r="G133" s="65">
        <v>4.3541364296081277E-2</v>
      </c>
      <c r="H133" s="65">
        <v>9.2888243831640058E-2</v>
      </c>
      <c r="I133" s="68">
        <v>0.11611030478955008</v>
      </c>
      <c r="J133" s="108">
        <v>0.11611030478955008</v>
      </c>
      <c r="K133" s="97">
        <v>0.1262699564586357</v>
      </c>
      <c r="L133" s="74">
        <v>0.17246376811594202</v>
      </c>
      <c r="M133" s="65">
        <v>0.19912790697674418</v>
      </c>
      <c r="N133" s="65">
        <v>0.20203488372093023</v>
      </c>
      <c r="O133" s="68">
        <v>0.22819767441860464</v>
      </c>
      <c r="P133" s="74">
        <v>0.27906976744186046</v>
      </c>
      <c r="Q133" s="74">
        <v>0.33139534883720928</v>
      </c>
      <c r="R133" s="65">
        <v>0.33284883720930231</v>
      </c>
      <c r="S133" s="65">
        <v>0.35174418604651164</v>
      </c>
      <c r="T133" s="51">
        <v>0.35755813953488375</v>
      </c>
      <c r="U133" s="65">
        <v>0.37354651162790697</v>
      </c>
      <c r="V133" s="68">
        <v>0.41860465116279072</v>
      </c>
      <c r="W133" s="74">
        <v>0.41860465116279072</v>
      </c>
      <c r="X133" s="74">
        <v>0.42089985486211901</v>
      </c>
      <c r="Y133" s="65">
        <v>0.43686502177068215</v>
      </c>
      <c r="Z133" s="74">
        <v>0.47895500725689405</v>
      </c>
      <c r="AA133" s="65">
        <v>0.4941860465116279</v>
      </c>
      <c r="AB133" s="122">
        <v>0.68075801749271136</v>
      </c>
      <c r="AC133" s="74">
        <v>0.70408163265306123</v>
      </c>
      <c r="AD133" s="74"/>
      <c r="AE133" s="65"/>
      <c r="AF133" s="68"/>
      <c r="AG133" s="79"/>
      <c r="AH133" s="65"/>
      <c r="AI133" s="51"/>
      <c r="AJ133" s="51"/>
      <c r="AK133" s="51"/>
    </row>
    <row r="134" spans="1:37" x14ac:dyDescent="0.25">
      <c r="A134" s="58" t="s">
        <v>10</v>
      </c>
      <c r="B134" s="59" t="s">
        <v>168</v>
      </c>
      <c r="C134" s="94" t="s">
        <v>377</v>
      </c>
      <c r="D134" s="101">
        <v>358</v>
      </c>
      <c r="E134" s="83">
        <v>5.027932960893855E-2</v>
      </c>
      <c r="F134" s="65">
        <v>5.8659217877094973E-2</v>
      </c>
      <c r="G134" s="65">
        <v>7.8212290502793297E-2</v>
      </c>
      <c r="H134" s="65">
        <v>9.4972067039106142E-2</v>
      </c>
      <c r="I134" s="68">
        <v>0.11764705882352941</v>
      </c>
      <c r="J134" s="108">
        <v>0.11764705882352941</v>
      </c>
      <c r="K134" s="97">
        <v>0.14005602240896359</v>
      </c>
      <c r="L134" s="74">
        <v>0.21126760563380281</v>
      </c>
      <c r="M134" s="65">
        <v>0.2443820224719101</v>
      </c>
      <c r="N134" s="65">
        <v>0.2443820224719101</v>
      </c>
      <c r="O134" s="68">
        <v>0.26760563380281688</v>
      </c>
      <c r="P134" s="74">
        <v>0.3126760563380282</v>
      </c>
      <c r="Q134" s="74">
        <v>0.35875706214689268</v>
      </c>
      <c r="R134" s="65">
        <v>0.35875706214689268</v>
      </c>
      <c r="S134" s="65">
        <v>0.36440677966101692</v>
      </c>
      <c r="T134" s="51">
        <v>0.37853107344632769</v>
      </c>
      <c r="U134" s="65">
        <v>0.403954802259887</v>
      </c>
      <c r="V134" s="68">
        <v>0.4152542372881356</v>
      </c>
      <c r="W134" s="74">
        <v>0.4152542372881356</v>
      </c>
      <c r="X134" s="74">
        <v>0.42253521126760563</v>
      </c>
      <c r="Y134" s="65">
        <v>0.4463276836158192</v>
      </c>
      <c r="Z134" s="74">
        <v>0.4632768361581921</v>
      </c>
      <c r="AA134" s="65">
        <v>0.47457627118644069</v>
      </c>
      <c r="AB134" s="122">
        <v>0.5382436260623229</v>
      </c>
      <c r="AC134" s="74">
        <v>0.5439093484419264</v>
      </c>
      <c r="AD134" s="74"/>
      <c r="AE134" s="65"/>
      <c r="AF134" s="68"/>
      <c r="AG134" s="79"/>
      <c r="AH134" s="65"/>
      <c r="AI134" s="51"/>
      <c r="AJ134" s="51"/>
      <c r="AK134" s="51"/>
    </row>
    <row r="135" spans="1:37" x14ac:dyDescent="0.25">
      <c r="A135" s="58" t="s">
        <v>10</v>
      </c>
      <c r="B135" s="59" t="s">
        <v>168</v>
      </c>
      <c r="C135" s="94" t="s">
        <v>169</v>
      </c>
      <c r="D135" s="101">
        <v>143</v>
      </c>
      <c r="E135" s="83">
        <v>0</v>
      </c>
      <c r="F135" s="65">
        <v>2.097902097902098E-2</v>
      </c>
      <c r="G135" s="65">
        <v>5.5944055944055944E-2</v>
      </c>
      <c r="H135" s="65">
        <v>5.5944055944055944E-2</v>
      </c>
      <c r="I135" s="68">
        <v>0.11971830985915492</v>
      </c>
      <c r="J135" s="108">
        <v>0.11971830985915492</v>
      </c>
      <c r="K135" s="97">
        <v>0.14788732394366197</v>
      </c>
      <c r="L135" s="74">
        <v>0.18309859154929578</v>
      </c>
      <c r="M135" s="65">
        <v>0.21830985915492956</v>
      </c>
      <c r="N135" s="65">
        <v>0.21830985915492956</v>
      </c>
      <c r="O135" s="68">
        <v>0.23943661971830985</v>
      </c>
      <c r="P135" s="74">
        <v>0.28873239436619719</v>
      </c>
      <c r="Q135" s="74">
        <v>0.30496453900709219</v>
      </c>
      <c r="R135" s="65">
        <v>0.31205673758865249</v>
      </c>
      <c r="S135" s="65">
        <v>0.46099290780141844</v>
      </c>
      <c r="T135" s="51">
        <v>0.46099290780141844</v>
      </c>
      <c r="U135" s="65">
        <v>0.46099290780141844</v>
      </c>
      <c r="V135" s="68">
        <v>0.5</v>
      </c>
      <c r="W135" s="74">
        <v>0.5</v>
      </c>
      <c r="X135" s="74">
        <v>0.52898550724637683</v>
      </c>
      <c r="Y135" s="65">
        <v>0.59558823529411764</v>
      </c>
      <c r="Z135" s="74">
        <v>0.66176470588235292</v>
      </c>
      <c r="AA135" s="65">
        <v>0.66176470588235292</v>
      </c>
      <c r="AB135" s="122">
        <v>0.86567164179104472</v>
      </c>
      <c r="AC135" s="74">
        <v>0.86567164179104472</v>
      </c>
      <c r="AD135" s="74"/>
      <c r="AE135" s="65"/>
      <c r="AF135" s="68"/>
      <c r="AG135" s="79"/>
      <c r="AH135" s="65"/>
      <c r="AI135" s="51"/>
      <c r="AJ135" s="51"/>
      <c r="AK135" s="51"/>
    </row>
    <row r="136" spans="1:37" x14ac:dyDescent="0.25">
      <c r="A136" s="58" t="s">
        <v>10</v>
      </c>
      <c r="B136" s="59" t="s">
        <v>168</v>
      </c>
      <c r="C136" s="94" t="s">
        <v>170</v>
      </c>
      <c r="D136" s="101">
        <v>343</v>
      </c>
      <c r="E136" s="83">
        <v>5.8309037900874635E-3</v>
      </c>
      <c r="F136" s="65">
        <v>8.7209302325581394E-3</v>
      </c>
      <c r="G136" s="65">
        <v>2.3255813953488372E-2</v>
      </c>
      <c r="H136" s="65">
        <v>3.7790697674418602E-2</v>
      </c>
      <c r="I136" s="68">
        <v>5.2023121387283239E-2</v>
      </c>
      <c r="J136" s="108">
        <v>5.2023121387283239E-2</v>
      </c>
      <c r="K136" s="97">
        <v>5.2023121387283239E-2</v>
      </c>
      <c r="L136" s="74">
        <v>5.4913294797687862E-2</v>
      </c>
      <c r="M136" s="65">
        <v>0.14367816091954022</v>
      </c>
      <c r="N136" s="65">
        <v>0.14367816091954022</v>
      </c>
      <c r="O136" s="68">
        <v>0.14367816091954022</v>
      </c>
      <c r="P136" s="74">
        <v>0.14942528735632185</v>
      </c>
      <c r="Q136" s="74">
        <v>0.18911174785100288</v>
      </c>
      <c r="R136" s="65">
        <v>0.18911174785100288</v>
      </c>
      <c r="S136" s="65">
        <v>0.2693409742120344</v>
      </c>
      <c r="T136" s="51">
        <v>0.4355300859598854</v>
      </c>
      <c r="U136" s="65">
        <v>0.54441260744985676</v>
      </c>
      <c r="V136" s="68">
        <v>0.60398860398860399</v>
      </c>
      <c r="W136" s="74">
        <v>0.60398860398860399</v>
      </c>
      <c r="X136" s="74">
        <v>0.60683760683760679</v>
      </c>
      <c r="Y136" s="65">
        <v>0.60683760683760679</v>
      </c>
      <c r="Z136" s="74">
        <v>0.62393162393162394</v>
      </c>
      <c r="AA136" s="65">
        <v>0.62393162393162394</v>
      </c>
      <c r="AB136" s="122">
        <v>0.89772727272727271</v>
      </c>
      <c r="AC136" s="74">
        <v>0.89772727272727271</v>
      </c>
      <c r="AD136" s="74"/>
      <c r="AE136" s="65"/>
      <c r="AF136" s="68"/>
      <c r="AG136" s="79"/>
      <c r="AH136" s="65"/>
      <c r="AI136" s="51"/>
      <c r="AJ136" s="51"/>
      <c r="AK136" s="51"/>
    </row>
    <row r="137" spans="1:37" x14ac:dyDescent="0.25">
      <c r="A137" s="58" t="s">
        <v>10</v>
      </c>
      <c r="B137" s="59" t="s">
        <v>168</v>
      </c>
      <c r="C137" s="94" t="s">
        <v>171</v>
      </c>
      <c r="D137" s="101">
        <v>467</v>
      </c>
      <c r="E137" s="83">
        <v>1.0706638115631691E-2</v>
      </c>
      <c r="F137" s="65">
        <v>1.7130620985010708E-2</v>
      </c>
      <c r="G137" s="65">
        <v>3.2119914346895075E-2</v>
      </c>
      <c r="H137" s="65">
        <v>4.2826552462526764E-2</v>
      </c>
      <c r="I137" s="68">
        <v>8.1720430107526887E-2</v>
      </c>
      <c r="J137" s="108">
        <v>8.3690987124463517E-2</v>
      </c>
      <c r="K137" s="97">
        <v>8.7794432548179868E-2</v>
      </c>
      <c r="L137" s="74">
        <v>0.1111111111111111</v>
      </c>
      <c r="M137" s="65">
        <v>0.12606837606837606</v>
      </c>
      <c r="N137" s="65">
        <v>0.12820512820512819</v>
      </c>
      <c r="O137" s="68">
        <v>0.17735042735042736</v>
      </c>
      <c r="P137" s="74">
        <v>0.20469083155650319</v>
      </c>
      <c r="Q137" s="74">
        <v>0.22435897435897437</v>
      </c>
      <c r="R137" s="65">
        <v>0.22601279317697229</v>
      </c>
      <c r="S137" s="65">
        <v>0.22814498933901919</v>
      </c>
      <c r="T137" s="51">
        <v>0.23240938166311301</v>
      </c>
      <c r="U137" s="65">
        <v>0.33119658119658119</v>
      </c>
      <c r="V137" s="68">
        <v>0.50646551724137934</v>
      </c>
      <c r="W137" s="74">
        <v>0.50646551724137934</v>
      </c>
      <c r="X137" s="74">
        <v>0.50971922246220303</v>
      </c>
      <c r="Y137" s="65">
        <v>0.6064516129032258</v>
      </c>
      <c r="Z137" s="74">
        <v>0.6279569892473118</v>
      </c>
      <c r="AA137" s="65">
        <v>0.63010752688172045</v>
      </c>
      <c r="AB137" s="122">
        <v>0.73763440860215057</v>
      </c>
      <c r="AC137" s="74">
        <v>0.73922413793103448</v>
      </c>
      <c r="AD137" s="74"/>
      <c r="AE137" s="65"/>
      <c r="AF137" s="68"/>
      <c r="AG137" s="79"/>
      <c r="AH137" s="65"/>
      <c r="AI137" s="51"/>
      <c r="AJ137" s="51"/>
      <c r="AK137" s="51"/>
    </row>
    <row r="138" spans="1:37" x14ac:dyDescent="0.25">
      <c r="A138" s="58" t="s">
        <v>10</v>
      </c>
      <c r="B138" s="59" t="s">
        <v>172</v>
      </c>
      <c r="C138" s="94" t="s">
        <v>173</v>
      </c>
      <c r="D138" s="101">
        <v>118</v>
      </c>
      <c r="E138" s="83">
        <v>3.3898305084745763E-2</v>
      </c>
      <c r="F138" s="65">
        <v>3.3898305084745763E-2</v>
      </c>
      <c r="G138" s="65">
        <v>7.6271186440677971E-2</v>
      </c>
      <c r="H138" s="65">
        <v>9.3220338983050849E-2</v>
      </c>
      <c r="I138" s="68">
        <v>0.11864406779661017</v>
      </c>
      <c r="J138" s="108">
        <v>0.11864406779661017</v>
      </c>
      <c r="K138" s="97">
        <v>0.1271186440677966</v>
      </c>
      <c r="L138" s="74">
        <v>0.1864406779661017</v>
      </c>
      <c r="M138" s="65">
        <v>0.1864406779661017</v>
      </c>
      <c r="N138" s="65">
        <v>0.1864406779661017</v>
      </c>
      <c r="O138" s="68">
        <v>0.19491525423728814</v>
      </c>
      <c r="P138" s="74">
        <v>0.22033898305084745</v>
      </c>
      <c r="Q138" s="74">
        <v>0.34745762711864409</v>
      </c>
      <c r="R138" s="65">
        <v>0.3559322033898305</v>
      </c>
      <c r="S138" s="65">
        <v>0.3559322033898305</v>
      </c>
      <c r="T138" s="51">
        <v>0.38135593220338981</v>
      </c>
      <c r="U138" s="65">
        <v>0.39830508474576271</v>
      </c>
      <c r="V138" s="68">
        <v>0.48333333333333334</v>
      </c>
      <c r="W138" s="74">
        <v>0.48333333333333334</v>
      </c>
      <c r="X138" s="74">
        <v>0.49166666666666664</v>
      </c>
      <c r="Y138" s="65">
        <v>0.51639344262295084</v>
      </c>
      <c r="Z138" s="74">
        <v>0.51639344262295084</v>
      </c>
      <c r="AA138" s="65">
        <v>0.51639344262295084</v>
      </c>
      <c r="AB138" s="122">
        <v>0.71666666666666667</v>
      </c>
      <c r="AC138" s="74">
        <v>0.71666666666666667</v>
      </c>
      <c r="AD138" s="74"/>
      <c r="AE138" s="65"/>
      <c r="AF138" s="68"/>
      <c r="AG138" s="79"/>
      <c r="AH138" s="65"/>
      <c r="AI138" s="51"/>
      <c r="AJ138" s="51"/>
      <c r="AK138" s="51"/>
    </row>
    <row r="139" spans="1:37" x14ac:dyDescent="0.25">
      <c r="A139" s="58" t="s">
        <v>10</v>
      </c>
      <c r="B139" s="59" t="s">
        <v>172</v>
      </c>
      <c r="C139" s="94" t="s">
        <v>174</v>
      </c>
      <c r="D139" s="101">
        <v>419</v>
      </c>
      <c r="E139" s="83">
        <v>4.0572792362768499E-2</v>
      </c>
      <c r="F139" s="65">
        <v>6.6508313539192399E-2</v>
      </c>
      <c r="G139" s="65">
        <v>7.582938388625593E-2</v>
      </c>
      <c r="H139" s="65">
        <v>9.5465393794749401E-2</v>
      </c>
      <c r="I139" s="68">
        <v>0.10023866348448687</v>
      </c>
      <c r="J139" s="108">
        <v>0.10023866348448687</v>
      </c>
      <c r="K139" s="97">
        <v>0.1026252983293556</v>
      </c>
      <c r="L139" s="74">
        <v>0.1026252983293556</v>
      </c>
      <c r="M139" s="65">
        <v>0.10501193317422435</v>
      </c>
      <c r="N139" s="65">
        <v>0.10501193317422435</v>
      </c>
      <c r="O139" s="68">
        <v>0.11455847255369929</v>
      </c>
      <c r="P139" s="74">
        <v>0.17464114832535885</v>
      </c>
      <c r="Q139" s="74">
        <v>0.18899521531100477</v>
      </c>
      <c r="R139" s="65">
        <v>0.18899521531100477</v>
      </c>
      <c r="S139" s="65">
        <v>0.23205741626794257</v>
      </c>
      <c r="T139" s="51">
        <v>0.23684210526315788</v>
      </c>
      <c r="U139" s="65">
        <v>0.2422062350119904</v>
      </c>
      <c r="V139" s="68">
        <v>0.34382566585956414</v>
      </c>
      <c r="W139" s="74">
        <v>0.34382566585956414</v>
      </c>
      <c r="X139" s="74">
        <v>0.35108958837772397</v>
      </c>
      <c r="Y139" s="65">
        <v>0.3583535108958838</v>
      </c>
      <c r="Z139" s="74">
        <v>0.4264705882352941</v>
      </c>
      <c r="AA139" s="65">
        <v>0.43243243243243246</v>
      </c>
      <c r="AB139" s="122">
        <v>0.51358024691358029</v>
      </c>
      <c r="AC139" s="74">
        <v>0.51358024691358029</v>
      </c>
      <c r="AD139" s="74"/>
      <c r="AE139" s="65"/>
      <c r="AF139" s="68"/>
      <c r="AG139" s="79"/>
      <c r="AH139" s="65"/>
      <c r="AI139" s="51"/>
      <c r="AJ139" s="51"/>
      <c r="AK139" s="51"/>
    </row>
    <row r="140" spans="1:37" x14ac:dyDescent="0.25">
      <c r="A140" s="58" t="s">
        <v>10</v>
      </c>
      <c r="B140" s="59" t="s">
        <v>172</v>
      </c>
      <c r="C140" s="94" t="s">
        <v>172</v>
      </c>
      <c r="D140" s="101">
        <v>995</v>
      </c>
      <c r="E140" s="83">
        <v>3.6180904522613064E-2</v>
      </c>
      <c r="F140" s="65">
        <v>4.6231155778894473E-2</v>
      </c>
      <c r="G140" s="65">
        <v>6.5195586760280838E-2</v>
      </c>
      <c r="H140" s="65">
        <v>7.6845298281092017E-2</v>
      </c>
      <c r="I140" s="68">
        <v>0.10393541876892028</v>
      </c>
      <c r="J140" s="108">
        <v>0.10685483870967742</v>
      </c>
      <c r="K140" s="97">
        <v>0.11794354838709678</v>
      </c>
      <c r="L140" s="74">
        <v>0.14098690835850958</v>
      </c>
      <c r="M140" s="65">
        <v>0.15927419354838709</v>
      </c>
      <c r="N140" s="65">
        <v>0.16229838709677419</v>
      </c>
      <c r="O140" s="68">
        <v>0.17457114026236126</v>
      </c>
      <c r="P140" s="74">
        <v>0.19979818365287588</v>
      </c>
      <c r="Q140" s="74">
        <v>0.23660262891809908</v>
      </c>
      <c r="R140" s="65">
        <v>0.23761375126390294</v>
      </c>
      <c r="S140" s="65">
        <v>0.25278058645096058</v>
      </c>
      <c r="T140" s="51">
        <v>0.25985844287158744</v>
      </c>
      <c r="U140" s="65">
        <v>0.27373737373737372</v>
      </c>
      <c r="V140" s="68">
        <v>0.33703329969727547</v>
      </c>
      <c r="W140" s="74">
        <v>0.33905146316851664</v>
      </c>
      <c r="X140" s="74">
        <v>0.3420787083753784</v>
      </c>
      <c r="Y140" s="65">
        <v>0.35353535353535354</v>
      </c>
      <c r="Z140" s="74">
        <v>0.36391129032258063</v>
      </c>
      <c r="AA140" s="65">
        <v>0.37802419354838712</v>
      </c>
      <c r="AB140" s="122">
        <v>0.53791708796764404</v>
      </c>
      <c r="AC140" s="74">
        <v>0.54398382204246709</v>
      </c>
      <c r="AD140" s="74"/>
      <c r="AE140" s="65"/>
      <c r="AF140" s="68"/>
      <c r="AG140" s="79"/>
      <c r="AH140" s="65"/>
      <c r="AI140" s="51"/>
      <c r="AJ140" s="51"/>
      <c r="AK140" s="51"/>
    </row>
    <row r="141" spans="1:37" x14ac:dyDescent="0.25">
      <c r="A141" s="58" t="s">
        <v>10</v>
      </c>
      <c r="B141" s="59" t="s">
        <v>172</v>
      </c>
      <c r="C141" s="94" t="s">
        <v>379</v>
      </c>
      <c r="D141" s="101">
        <v>611</v>
      </c>
      <c r="E141" s="83">
        <v>6.2193126022913256E-2</v>
      </c>
      <c r="F141" s="65">
        <v>8.6743044189852694E-2</v>
      </c>
      <c r="G141" s="65">
        <v>0.15460526315789475</v>
      </c>
      <c r="H141" s="65">
        <v>0.18677685950413223</v>
      </c>
      <c r="I141" s="68">
        <v>0.25950413223140495</v>
      </c>
      <c r="J141" s="108">
        <v>0.25950413223140495</v>
      </c>
      <c r="K141" s="97">
        <v>0.29421487603305785</v>
      </c>
      <c r="L141" s="74">
        <v>0.36633663366336633</v>
      </c>
      <c r="M141" s="65">
        <v>0.43585526315789475</v>
      </c>
      <c r="N141" s="65">
        <v>0.43585526315789475</v>
      </c>
      <c r="O141" s="68">
        <v>0.45065789473684209</v>
      </c>
      <c r="P141" s="74">
        <v>0.5181518151815182</v>
      </c>
      <c r="Q141" s="74">
        <v>0.58872305140961856</v>
      </c>
      <c r="R141" s="65">
        <v>0.5903814262023217</v>
      </c>
      <c r="S141" s="65">
        <v>0.64119601328903653</v>
      </c>
      <c r="T141" s="51">
        <v>0.66721854304635764</v>
      </c>
      <c r="U141" s="65">
        <v>0.69320066334991703</v>
      </c>
      <c r="V141" s="68">
        <v>0.77611940298507465</v>
      </c>
      <c r="W141" s="74">
        <v>0.77611940298507465</v>
      </c>
      <c r="X141" s="74">
        <v>0.78347107438016528</v>
      </c>
      <c r="Y141" s="65">
        <v>0.81487603305785128</v>
      </c>
      <c r="Z141" s="74">
        <v>0.82207578253706759</v>
      </c>
      <c r="AA141" s="65">
        <v>0.84019769357495877</v>
      </c>
      <c r="AB141" s="122">
        <v>0.97491638795986624</v>
      </c>
      <c r="AC141" s="74">
        <v>0.97495826377295491</v>
      </c>
      <c r="AD141" s="74"/>
      <c r="AE141" s="65"/>
      <c r="AF141" s="68"/>
      <c r="AG141" s="79"/>
      <c r="AH141" s="65"/>
      <c r="AI141" s="51"/>
      <c r="AJ141" s="51"/>
      <c r="AK141" s="51"/>
    </row>
    <row r="142" spans="1:37" x14ac:dyDescent="0.25">
      <c r="A142" s="58" t="s">
        <v>11</v>
      </c>
      <c r="B142" s="59" t="s">
        <v>11</v>
      </c>
      <c r="C142" s="94" t="s">
        <v>175</v>
      </c>
      <c r="D142" s="101">
        <v>362</v>
      </c>
      <c r="E142" s="83">
        <v>7.4585635359116026E-2</v>
      </c>
      <c r="F142" s="65">
        <v>0.12912087912087913</v>
      </c>
      <c r="G142" s="65">
        <v>0.16804407713498623</v>
      </c>
      <c r="H142" s="65">
        <v>0.23415977961432508</v>
      </c>
      <c r="I142" s="68">
        <v>0.33608815426997246</v>
      </c>
      <c r="J142" s="108">
        <v>0.33608815426997246</v>
      </c>
      <c r="K142" s="97">
        <v>0.3608815426997245</v>
      </c>
      <c r="L142" s="74">
        <v>0.41597796143250687</v>
      </c>
      <c r="M142" s="65">
        <v>0.44352617079889806</v>
      </c>
      <c r="N142" s="65">
        <v>0.44352617079889806</v>
      </c>
      <c r="O142" s="68">
        <v>0.44230769230769229</v>
      </c>
      <c r="P142" s="74">
        <v>0.53021978021978022</v>
      </c>
      <c r="Q142" s="74">
        <v>0.58196721311475408</v>
      </c>
      <c r="R142" s="65">
        <v>0.58196721311475408</v>
      </c>
      <c r="S142" s="65">
        <v>0.60762942779291551</v>
      </c>
      <c r="T142" s="51">
        <v>0.6294277929155313</v>
      </c>
      <c r="U142" s="65">
        <v>0.65489130434782605</v>
      </c>
      <c r="V142" s="68">
        <v>0.69293478260869568</v>
      </c>
      <c r="W142" s="74">
        <v>0.69293478260869568</v>
      </c>
      <c r="X142" s="74">
        <v>0.72282608695652173</v>
      </c>
      <c r="Y142" s="65">
        <v>0.76839237057220711</v>
      </c>
      <c r="Z142" s="74">
        <v>0.7994505494505495</v>
      </c>
      <c r="AA142" s="65">
        <v>0.81043956043956045</v>
      </c>
      <c r="AB142" s="122">
        <v>0.99722222222222223</v>
      </c>
      <c r="AC142" s="74">
        <v>0.99721448467966578</v>
      </c>
      <c r="AD142" s="74"/>
      <c r="AE142" s="65"/>
      <c r="AF142" s="68"/>
      <c r="AG142" s="79"/>
      <c r="AH142" s="65"/>
      <c r="AI142" s="51"/>
      <c r="AJ142" s="51"/>
      <c r="AK142" s="51"/>
    </row>
    <row r="143" spans="1:37" x14ac:dyDescent="0.25">
      <c r="A143" s="58" t="s">
        <v>11</v>
      </c>
      <c r="B143" s="59" t="s">
        <v>11</v>
      </c>
      <c r="C143" s="94" t="s">
        <v>176</v>
      </c>
      <c r="D143" s="101">
        <v>247</v>
      </c>
      <c r="E143" s="83">
        <v>8.5020242914979755E-2</v>
      </c>
      <c r="F143" s="65">
        <v>0.1214574898785425</v>
      </c>
      <c r="G143" s="65">
        <v>0.16599190283400811</v>
      </c>
      <c r="H143" s="65">
        <v>0.21370967741935484</v>
      </c>
      <c r="I143" s="68">
        <v>0.2967479674796748</v>
      </c>
      <c r="J143" s="108">
        <v>0.2967479674796748</v>
      </c>
      <c r="K143" s="97">
        <v>0.33198380566801622</v>
      </c>
      <c r="L143" s="74">
        <v>0.43548387096774194</v>
      </c>
      <c r="M143" s="65">
        <v>0.47580645161290325</v>
      </c>
      <c r="N143" s="65">
        <v>0.47580645161290325</v>
      </c>
      <c r="O143" s="68">
        <v>0.49193548387096775</v>
      </c>
      <c r="P143" s="74">
        <v>0.52016129032258063</v>
      </c>
      <c r="Q143" s="74">
        <v>0.58704453441295545</v>
      </c>
      <c r="R143" s="65">
        <v>0.58704453441295545</v>
      </c>
      <c r="S143" s="65">
        <v>0.63562753036437247</v>
      </c>
      <c r="T143" s="51">
        <v>0.63562753036437247</v>
      </c>
      <c r="U143" s="65">
        <v>0.67611336032388669</v>
      </c>
      <c r="V143" s="68">
        <v>0.74493927125506076</v>
      </c>
      <c r="W143" s="74">
        <v>0.76923076923076927</v>
      </c>
      <c r="X143" s="74">
        <v>0.80161943319838058</v>
      </c>
      <c r="Y143" s="65">
        <v>0.81781376518218618</v>
      </c>
      <c r="Z143" s="74">
        <v>0.82995951417004044</v>
      </c>
      <c r="AA143" s="65">
        <v>0.85425101214574894</v>
      </c>
      <c r="AB143" s="122">
        <v>0.96326530612244898</v>
      </c>
      <c r="AC143" s="74">
        <v>0.96747967479674801</v>
      </c>
      <c r="AD143" s="74"/>
      <c r="AE143" s="65"/>
      <c r="AF143" s="68"/>
      <c r="AG143" s="79"/>
      <c r="AH143" s="65"/>
      <c r="AI143" s="51"/>
      <c r="AJ143" s="51"/>
      <c r="AK143" s="51"/>
    </row>
    <row r="144" spans="1:37" x14ac:dyDescent="0.25">
      <c r="A144" s="58" t="s">
        <v>11</v>
      </c>
      <c r="B144" s="59" t="s">
        <v>11</v>
      </c>
      <c r="C144" s="94" t="s">
        <v>177</v>
      </c>
      <c r="D144" s="101">
        <v>1118</v>
      </c>
      <c r="E144" s="83">
        <v>3.6672629695885507E-2</v>
      </c>
      <c r="F144" s="65">
        <v>5.4561717352415023E-2</v>
      </c>
      <c r="G144" s="65">
        <v>8.1395348837209308E-2</v>
      </c>
      <c r="H144" s="65">
        <v>0.11817367949865712</v>
      </c>
      <c r="I144" s="68">
        <v>0.21973094170403587</v>
      </c>
      <c r="J144" s="108">
        <v>0.21973094170403587</v>
      </c>
      <c r="K144" s="97">
        <v>0.25201793721973093</v>
      </c>
      <c r="L144" s="74">
        <v>0.30430879712746856</v>
      </c>
      <c r="M144" s="65">
        <v>0.34560143626570916</v>
      </c>
      <c r="N144" s="65">
        <v>0.34739676840215439</v>
      </c>
      <c r="O144" s="68">
        <v>0.36950672645739913</v>
      </c>
      <c r="P144" s="74">
        <v>0.43626570915619389</v>
      </c>
      <c r="Q144" s="74">
        <v>0.53590664272890487</v>
      </c>
      <c r="R144" s="65">
        <v>0.53680430879712748</v>
      </c>
      <c r="S144" s="65">
        <v>0.56681614349775788</v>
      </c>
      <c r="T144" s="51">
        <v>0.59209344115004492</v>
      </c>
      <c r="U144" s="65">
        <v>0.61759425493716336</v>
      </c>
      <c r="V144" s="68">
        <v>0.66367713004484308</v>
      </c>
      <c r="W144" s="74">
        <v>0.66457399103139014</v>
      </c>
      <c r="X144" s="74">
        <v>0.68340807174887896</v>
      </c>
      <c r="Y144" s="65">
        <v>0.71992818671454217</v>
      </c>
      <c r="Z144" s="74">
        <v>0.7405745062836625</v>
      </c>
      <c r="AA144" s="65">
        <v>0.75539568345323738</v>
      </c>
      <c r="AB144" s="122">
        <v>0.92140921409214094</v>
      </c>
      <c r="AC144" s="74">
        <v>0.93297101449275366</v>
      </c>
      <c r="AD144" s="74"/>
      <c r="AE144" s="65"/>
      <c r="AF144" s="68"/>
      <c r="AG144" s="79"/>
      <c r="AH144" s="65"/>
      <c r="AI144" s="51"/>
      <c r="AJ144" s="51"/>
      <c r="AK144" s="51"/>
    </row>
    <row r="145" spans="1:37" x14ac:dyDescent="0.25">
      <c r="A145" s="58" t="s">
        <v>11</v>
      </c>
      <c r="B145" s="59" t="s">
        <v>178</v>
      </c>
      <c r="C145" s="94" t="s">
        <v>179</v>
      </c>
      <c r="D145" s="101">
        <v>467</v>
      </c>
      <c r="E145" s="83">
        <v>7.922912205567452E-2</v>
      </c>
      <c r="F145" s="65">
        <v>0.11276595744680851</v>
      </c>
      <c r="G145" s="65">
        <v>0.14498933901918976</v>
      </c>
      <c r="H145" s="65">
        <v>0.17248908296943233</v>
      </c>
      <c r="I145" s="68">
        <v>0.2275711159737418</v>
      </c>
      <c r="J145" s="108">
        <v>0.2275711159737418</v>
      </c>
      <c r="K145" s="97">
        <v>0.28227571115973743</v>
      </c>
      <c r="L145" s="74">
        <v>0.31868131868131866</v>
      </c>
      <c r="M145" s="65">
        <v>0.36123348017621143</v>
      </c>
      <c r="N145" s="65">
        <v>0.36123348017621143</v>
      </c>
      <c r="O145" s="68">
        <v>0.38631346578366443</v>
      </c>
      <c r="P145" s="74">
        <v>0.46017699115044247</v>
      </c>
      <c r="Q145" s="74">
        <v>0.53200883002207511</v>
      </c>
      <c r="R145" s="65">
        <v>0.53200883002207511</v>
      </c>
      <c r="S145" s="65">
        <v>0.54746136865342165</v>
      </c>
      <c r="T145" s="51">
        <v>0.57174392935982343</v>
      </c>
      <c r="U145" s="65">
        <v>0.58940397350993379</v>
      </c>
      <c r="V145" s="68">
        <v>0.68070953436807091</v>
      </c>
      <c r="W145" s="74">
        <v>0.68070953436807091</v>
      </c>
      <c r="X145" s="74">
        <v>0.70601336302895323</v>
      </c>
      <c r="Y145" s="65">
        <v>0.75615212527964204</v>
      </c>
      <c r="Z145" s="74">
        <v>0.78747203579418346</v>
      </c>
      <c r="AA145" s="65">
        <v>0.81838565022421528</v>
      </c>
      <c r="AB145" s="122">
        <v>0.97058823529411764</v>
      </c>
      <c r="AC145" s="74">
        <v>0.97285067873303166</v>
      </c>
      <c r="AD145" s="74"/>
      <c r="AE145" s="65"/>
      <c r="AF145" s="68"/>
      <c r="AG145" s="79"/>
      <c r="AH145" s="65"/>
      <c r="AI145" s="51"/>
      <c r="AJ145" s="51"/>
      <c r="AK145" s="51"/>
    </row>
    <row r="146" spans="1:37" x14ac:dyDescent="0.25">
      <c r="A146" s="58" t="s">
        <v>11</v>
      </c>
      <c r="B146" s="59" t="s">
        <v>178</v>
      </c>
      <c r="C146" s="94" t="s">
        <v>180</v>
      </c>
      <c r="D146" s="101">
        <v>1320</v>
      </c>
      <c r="E146" s="83">
        <v>4.5454545454545456E-2</v>
      </c>
      <c r="F146" s="65">
        <v>5.2272727272727269E-2</v>
      </c>
      <c r="G146" s="65">
        <v>0.1079245283018868</v>
      </c>
      <c r="H146" s="65">
        <v>0.13040181956027294</v>
      </c>
      <c r="I146" s="68">
        <v>0.24184988627748294</v>
      </c>
      <c r="J146" s="108">
        <v>0.24184988627748294</v>
      </c>
      <c r="K146" s="97">
        <v>0.26686884003032602</v>
      </c>
      <c r="L146" s="74">
        <v>0.31718395155185464</v>
      </c>
      <c r="M146" s="65">
        <v>0.37244511733535202</v>
      </c>
      <c r="N146" s="65">
        <v>0.37244511733535202</v>
      </c>
      <c r="O146" s="68">
        <v>0.41603630862329805</v>
      </c>
      <c r="P146" s="74">
        <v>0.47849056603773588</v>
      </c>
      <c r="Q146" s="74">
        <v>0.55438066465256797</v>
      </c>
      <c r="R146" s="65">
        <v>0.55438066465256797</v>
      </c>
      <c r="S146" s="65">
        <v>0.58823529411764708</v>
      </c>
      <c r="T146" s="51">
        <v>0.60574018126888218</v>
      </c>
      <c r="U146" s="65">
        <v>0.63519637462235645</v>
      </c>
      <c r="V146" s="68">
        <v>0.7046827794561934</v>
      </c>
      <c r="W146" s="74">
        <v>0.7046827794561934</v>
      </c>
      <c r="X146" s="74">
        <v>0.72171945701357465</v>
      </c>
      <c r="Y146" s="65">
        <v>0.75</v>
      </c>
      <c r="Z146" s="74">
        <v>0.7661654135338346</v>
      </c>
      <c r="AA146" s="65">
        <v>0.79198184568835095</v>
      </c>
      <c r="AB146" s="122">
        <v>0.98558421851289835</v>
      </c>
      <c r="AC146" s="74">
        <v>0.99620349278663634</v>
      </c>
      <c r="AD146" s="74"/>
      <c r="AE146" s="65"/>
      <c r="AF146" s="68"/>
      <c r="AG146" s="79"/>
      <c r="AH146" s="65"/>
      <c r="AI146" s="51"/>
      <c r="AJ146" s="51"/>
      <c r="AK146" s="51"/>
    </row>
    <row r="147" spans="1:37" x14ac:dyDescent="0.25">
      <c r="A147" s="58" t="s">
        <v>11</v>
      </c>
      <c r="B147" s="59" t="s">
        <v>178</v>
      </c>
      <c r="C147" s="94" t="s">
        <v>181</v>
      </c>
      <c r="D147" s="101">
        <v>1301</v>
      </c>
      <c r="E147" s="83">
        <v>3.843197540353574E-2</v>
      </c>
      <c r="F147" s="65">
        <v>4.3143297380585519E-2</v>
      </c>
      <c r="G147" s="65">
        <v>6.2835249042145588E-2</v>
      </c>
      <c r="H147" s="65">
        <v>8.0370942812983001E-2</v>
      </c>
      <c r="I147" s="68">
        <v>0.12741312741312741</v>
      </c>
      <c r="J147" s="108">
        <v>0.12741312741312741</v>
      </c>
      <c r="K147" s="97">
        <v>0.14992272024729522</v>
      </c>
      <c r="L147" s="74">
        <v>0.1875</v>
      </c>
      <c r="M147" s="65">
        <v>0.22993827160493827</v>
      </c>
      <c r="N147" s="65">
        <v>0.2317167051578137</v>
      </c>
      <c r="O147" s="68">
        <v>0.26291441788743253</v>
      </c>
      <c r="P147" s="74">
        <v>0.31583011583011583</v>
      </c>
      <c r="Q147" s="74">
        <v>0.38970023059185244</v>
      </c>
      <c r="R147" s="65">
        <v>0.38970023059185244</v>
      </c>
      <c r="S147" s="65">
        <v>0.44427363566487316</v>
      </c>
      <c r="T147" s="51">
        <v>0.47004608294930877</v>
      </c>
      <c r="U147" s="65">
        <v>0.5188316679477325</v>
      </c>
      <c r="V147" s="68">
        <v>0.60969976905311773</v>
      </c>
      <c r="W147" s="74">
        <v>0.60969976905311773</v>
      </c>
      <c r="X147" s="74">
        <v>0.63510392609699773</v>
      </c>
      <c r="Y147" s="65">
        <v>0.69474497681607417</v>
      </c>
      <c r="Z147" s="74">
        <v>0.72987616099071206</v>
      </c>
      <c r="AA147" s="65">
        <v>0.77329192546583847</v>
      </c>
      <c r="AB147" s="122">
        <v>0.90802805923616525</v>
      </c>
      <c r="AC147" s="74">
        <v>0.91822429906542058</v>
      </c>
      <c r="AD147" s="74"/>
      <c r="AE147" s="65"/>
      <c r="AF147" s="68"/>
      <c r="AG147" s="79"/>
      <c r="AH147" s="65"/>
      <c r="AI147" s="51"/>
      <c r="AJ147" s="51"/>
      <c r="AK147" s="51"/>
    </row>
    <row r="148" spans="1:37" x14ac:dyDescent="0.25">
      <c r="A148" s="58" t="s">
        <v>11</v>
      </c>
      <c r="B148" s="59" t="s">
        <v>182</v>
      </c>
      <c r="C148" s="94" t="s">
        <v>183</v>
      </c>
      <c r="D148" s="101">
        <v>1015</v>
      </c>
      <c r="E148" s="83">
        <v>2.3645320197044337E-2</v>
      </c>
      <c r="F148" s="65">
        <v>2.9556650246305417E-2</v>
      </c>
      <c r="G148" s="65">
        <v>7.418397626112759E-2</v>
      </c>
      <c r="H148" s="65">
        <v>0.11758893280632411</v>
      </c>
      <c r="I148" s="68">
        <v>0.20258192651439921</v>
      </c>
      <c r="J148" s="108">
        <v>0.20357497517378351</v>
      </c>
      <c r="K148" s="97">
        <v>0.22763419483101391</v>
      </c>
      <c r="L148" s="74">
        <v>0.30009970089730809</v>
      </c>
      <c r="M148" s="65">
        <v>0.36463536463536461</v>
      </c>
      <c r="N148" s="65">
        <v>0.36463536463536461</v>
      </c>
      <c r="O148" s="68">
        <v>0.39182452642073778</v>
      </c>
      <c r="P148" s="74">
        <v>0.44600000000000001</v>
      </c>
      <c r="Q148" s="74">
        <v>0.51354062186559679</v>
      </c>
      <c r="R148" s="65">
        <v>0.51354062186559679</v>
      </c>
      <c r="S148" s="65">
        <v>0.5526579739217653</v>
      </c>
      <c r="T148" s="51">
        <v>0.56469408224674023</v>
      </c>
      <c r="U148" s="65">
        <v>0.59657947686116697</v>
      </c>
      <c r="V148" s="68">
        <v>0.66834170854271358</v>
      </c>
      <c r="W148" s="74">
        <v>0.66834170854271358</v>
      </c>
      <c r="X148" s="74">
        <v>0.68241206030150758</v>
      </c>
      <c r="Y148" s="65">
        <v>0.73165829145728645</v>
      </c>
      <c r="Z148" s="74">
        <v>0.76281407035175874</v>
      </c>
      <c r="AA148" s="65">
        <v>0.77867203219315895</v>
      </c>
      <c r="AB148" s="122">
        <v>0.92791878172588838</v>
      </c>
      <c r="AC148" s="74">
        <v>1</v>
      </c>
      <c r="AD148" s="74"/>
      <c r="AE148" s="65"/>
      <c r="AF148" s="68"/>
      <c r="AG148" s="79"/>
      <c r="AH148" s="65"/>
      <c r="AI148" s="51"/>
      <c r="AJ148" s="51"/>
      <c r="AK148" s="51"/>
    </row>
    <row r="149" spans="1:37" x14ac:dyDescent="0.25">
      <c r="A149" s="58" t="s">
        <v>11</v>
      </c>
      <c r="B149" s="59" t="s">
        <v>182</v>
      </c>
      <c r="C149" s="94" t="s">
        <v>184</v>
      </c>
      <c r="D149" s="101">
        <v>678</v>
      </c>
      <c r="E149" s="83">
        <v>3.8348082595870206E-2</v>
      </c>
      <c r="F149" s="65">
        <v>4.4313146233382568E-2</v>
      </c>
      <c r="G149" s="65">
        <v>0.10029498525073746</v>
      </c>
      <c r="H149" s="65">
        <v>0.14814814814814814</v>
      </c>
      <c r="I149" s="68">
        <v>0.21375186846038863</v>
      </c>
      <c r="J149" s="108">
        <v>0.21375186846038863</v>
      </c>
      <c r="K149" s="97">
        <v>0.23916292974588937</v>
      </c>
      <c r="L149" s="74">
        <v>0.27245508982035926</v>
      </c>
      <c r="M149" s="65">
        <v>0.328335832083958</v>
      </c>
      <c r="N149" s="65">
        <v>0.32983508245877063</v>
      </c>
      <c r="O149" s="68">
        <v>0.35778443113772457</v>
      </c>
      <c r="P149" s="74">
        <v>0.40929535232383807</v>
      </c>
      <c r="Q149" s="74">
        <v>0.46776611694152925</v>
      </c>
      <c r="R149" s="65">
        <v>0.46776611694152925</v>
      </c>
      <c r="S149" s="65">
        <v>0.50524737631184413</v>
      </c>
      <c r="T149" s="51">
        <v>0.51574212893553228</v>
      </c>
      <c r="U149" s="65">
        <v>0.53303303303303307</v>
      </c>
      <c r="V149" s="68">
        <v>0.6113602391629297</v>
      </c>
      <c r="W149" s="74">
        <v>0.61285500747384158</v>
      </c>
      <c r="X149" s="74">
        <v>0.65919282511210764</v>
      </c>
      <c r="Y149" s="65">
        <v>0.69955156950672648</v>
      </c>
      <c r="Z149" s="74">
        <v>0.70852017937219736</v>
      </c>
      <c r="AA149" s="65">
        <v>0.7339312406576981</v>
      </c>
      <c r="AB149" s="122">
        <v>0.87481371087928461</v>
      </c>
      <c r="AC149" s="74">
        <v>0.99849397590361444</v>
      </c>
      <c r="AD149" s="74"/>
      <c r="AE149" s="65"/>
      <c r="AF149" s="68"/>
      <c r="AG149" s="79"/>
      <c r="AH149" s="65"/>
      <c r="AI149" s="51"/>
      <c r="AJ149" s="51"/>
      <c r="AK149" s="51"/>
    </row>
    <row r="150" spans="1:37" x14ac:dyDescent="0.25">
      <c r="A150" s="58" t="s">
        <v>11</v>
      </c>
      <c r="B150" s="59" t="s">
        <v>182</v>
      </c>
      <c r="C150" s="94" t="s">
        <v>185</v>
      </c>
      <c r="D150" s="101">
        <v>711</v>
      </c>
      <c r="E150" s="83">
        <v>2.5316455696202531E-2</v>
      </c>
      <c r="F150" s="65">
        <v>3.536067892503536E-2</v>
      </c>
      <c r="G150" s="65">
        <v>8.3333333333333329E-2</v>
      </c>
      <c r="H150" s="65">
        <v>0.11173974540311174</v>
      </c>
      <c r="I150" s="68">
        <v>0.16973125884016974</v>
      </c>
      <c r="J150" s="108">
        <v>0.16973125884016974</v>
      </c>
      <c r="K150" s="97">
        <v>0.17538896746817539</v>
      </c>
      <c r="L150" s="74">
        <v>0.24152542372881355</v>
      </c>
      <c r="M150" s="65">
        <v>0.2768361581920904</v>
      </c>
      <c r="N150" s="65">
        <v>0.2768361581920904</v>
      </c>
      <c r="O150" s="68">
        <v>0.29378531073446329</v>
      </c>
      <c r="P150" s="74">
        <v>0.3323943661971831</v>
      </c>
      <c r="Q150" s="74">
        <v>0.38472418670438474</v>
      </c>
      <c r="R150" s="65">
        <v>0.38472418670438474</v>
      </c>
      <c r="S150" s="65">
        <v>0.43988684582743987</v>
      </c>
      <c r="T150" s="51">
        <v>0.45338983050847459</v>
      </c>
      <c r="U150" s="65">
        <v>0.49646393210749645</v>
      </c>
      <c r="V150" s="68">
        <v>0.55728429985855732</v>
      </c>
      <c r="W150" s="74">
        <v>0.55728429985855732</v>
      </c>
      <c r="X150" s="74">
        <v>0.57909604519774016</v>
      </c>
      <c r="Y150" s="65">
        <v>0.62376237623762376</v>
      </c>
      <c r="Z150" s="74">
        <v>0.65014164305949007</v>
      </c>
      <c r="AA150" s="65">
        <v>0.6643059490084986</v>
      </c>
      <c r="AB150" s="122">
        <v>0.83427762039660058</v>
      </c>
      <c r="AC150" s="74">
        <v>1</v>
      </c>
      <c r="AD150" s="74"/>
      <c r="AE150" s="65"/>
      <c r="AF150" s="68"/>
      <c r="AG150" s="79"/>
      <c r="AH150" s="65"/>
      <c r="AI150" s="51"/>
      <c r="AJ150" s="51"/>
      <c r="AK150" s="51"/>
    </row>
    <row r="151" spans="1:37" x14ac:dyDescent="0.25">
      <c r="A151" s="58" t="s">
        <v>11</v>
      </c>
      <c r="B151" s="59" t="s">
        <v>186</v>
      </c>
      <c r="C151" s="94" t="s">
        <v>187</v>
      </c>
      <c r="D151" s="101">
        <v>737</v>
      </c>
      <c r="E151" s="83">
        <v>2.1709633649932156E-2</v>
      </c>
      <c r="F151" s="65">
        <v>5.1560379918588875E-2</v>
      </c>
      <c r="G151" s="65">
        <v>9.5945945945945951E-2</v>
      </c>
      <c r="H151" s="65">
        <v>0.11891891891891893</v>
      </c>
      <c r="I151" s="68">
        <v>0.19946091644204852</v>
      </c>
      <c r="J151" s="108">
        <v>0.19946091644204852</v>
      </c>
      <c r="K151" s="97">
        <v>0.22371967654986524</v>
      </c>
      <c r="L151" s="74">
        <v>0.27052489905787347</v>
      </c>
      <c r="M151" s="65">
        <v>0.33108108108108109</v>
      </c>
      <c r="N151" s="65">
        <v>0.33108108108108109</v>
      </c>
      <c r="O151" s="68">
        <v>0.35405405405405405</v>
      </c>
      <c r="P151" s="74">
        <v>0.41857335127860029</v>
      </c>
      <c r="Q151" s="74">
        <v>0.49125168236877526</v>
      </c>
      <c r="R151" s="65">
        <v>0.49125168236877526</v>
      </c>
      <c r="S151" s="65">
        <v>0.52291105121293802</v>
      </c>
      <c r="T151" s="51">
        <v>0.5376344086021505</v>
      </c>
      <c r="U151" s="65">
        <v>0.592741935483871</v>
      </c>
      <c r="V151" s="68">
        <v>0.68648648648648647</v>
      </c>
      <c r="W151" s="74">
        <v>0.68648648648648647</v>
      </c>
      <c r="X151" s="74">
        <v>0.70596205962059622</v>
      </c>
      <c r="Y151" s="65">
        <v>0.74728260869565222</v>
      </c>
      <c r="Z151" s="74">
        <v>0.78426051560379917</v>
      </c>
      <c r="AA151" s="65">
        <v>0.80461329715061058</v>
      </c>
      <c r="AB151" s="122">
        <v>0.99029126213592233</v>
      </c>
      <c r="AC151" s="74">
        <v>0.99029126213592233</v>
      </c>
      <c r="AD151" s="74"/>
      <c r="AE151" s="65"/>
      <c r="AF151" s="68"/>
      <c r="AG151" s="79"/>
      <c r="AH151" s="65"/>
      <c r="AI151" s="51"/>
      <c r="AJ151" s="51"/>
      <c r="AK151" s="51"/>
    </row>
    <row r="152" spans="1:37" x14ac:dyDescent="0.25">
      <c r="A152" s="58" t="s">
        <v>11</v>
      </c>
      <c r="B152" s="59" t="s">
        <v>186</v>
      </c>
      <c r="C152" s="94" t="s">
        <v>188</v>
      </c>
      <c r="D152" s="101">
        <v>728</v>
      </c>
      <c r="E152" s="83">
        <v>4.6703296703296704E-2</v>
      </c>
      <c r="F152" s="65">
        <v>5.7771664374140302E-2</v>
      </c>
      <c r="G152" s="65">
        <v>9.0784044016506193E-2</v>
      </c>
      <c r="H152" s="65">
        <v>0.11780821917808219</v>
      </c>
      <c r="I152" s="68">
        <v>0.18767123287671234</v>
      </c>
      <c r="J152" s="108">
        <v>0.18904109589041096</v>
      </c>
      <c r="K152" s="97">
        <v>0.20765027322404372</v>
      </c>
      <c r="L152" s="74">
        <v>0.25476839237057219</v>
      </c>
      <c r="M152" s="65">
        <v>0.32016348773841963</v>
      </c>
      <c r="N152" s="65">
        <v>0.32016348773841963</v>
      </c>
      <c r="O152" s="68">
        <v>0.32970027247956402</v>
      </c>
      <c r="P152" s="74">
        <v>0.38419618528610355</v>
      </c>
      <c r="Q152" s="74">
        <v>0.44369063772048845</v>
      </c>
      <c r="R152" s="65">
        <v>0.44369063772048845</v>
      </c>
      <c r="S152" s="65">
        <v>0.47826086956521741</v>
      </c>
      <c r="T152" s="51">
        <v>0.48641304347826086</v>
      </c>
      <c r="U152" s="65">
        <v>0.51020408163265307</v>
      </c>
      <c r="V152" s="68">
        <v>0.57084468664850141</v>
      </c>
      <c r="W152" s="74">
        <v>0.57084468664850141</v>
      </c>
      <c r="X152" s="74">
        <v>0.58583106267029972</v>
      </c>
      <c r="Y152" s="65">
        <v>0.64353741496598638</v>
      </c>
      <c r="Z152" s="74">
        <v>0.66802721088435379</v>
      </c>
      <c r="AA152" s="65">
        <v>0.69398907103825136</v>
      </c>
      <c r="AB152" s="122">
        <v>0.90576652601969054</v>
      </c>
      <c r="AC152" s="74">
        <v>0.91114245416078987</v>
      </c>
      <c r="AD152" s="74"/>
      <c r="AE152" s="65"/>
      <c r="AF152" s="68"/>
      <c r="AG152" s="79"/>
      <c r="AH152" s="65"/>
      <c r="AI152" s="51"/>
      <c r="AJ152" s="51"/>
      <c r="AK152" s="51"/>
    </row>
    <row r="153" spans="1:37" x14ac:dyDescent="0.25">
      <c r="A153" s="58" t="s">
        <v>11</v>
      </c>
      <c r="B153" s="59" t="s">
        <v>186</v>
      </c>
      <c r="C153" s="94" t="s">
        <v>189</v>
      </c>
      <c r="D153" s="101">
        <v>910</v>
      </c>
      <c r="E153" s="83">
        <v>4.2857142857142858E-2</v>
      </c>
      <c r="F153" s="65">
        <v>6.5934065934065936E-2</v>
      </c>
      <c r="G153" s="65">
        <v>0.10163934426229508</v>
      </c>
      <c r="H153" s="65">
        <v>0.13591160220994475</v>
      </c>
      <c r="I153" s="68">
        <v>0.22662266226622663</v>
      </c>
      <c r="J153" s="108">
        <v>0.22662266226622663</v>
      </c>
      <c r="K153" s="97">
        <v>0.26072607260726072</v>
      </c>
      <c r="L153" s="74">
        <v>0.31318681318681318</v>
      </c>
      <c r="M153" s="65">
        <v>0.35565312843029639</v>
      </c>
      <c r="N153" s="65">
        <v>0.35565312843029639</v>
      </c>
      <c r="O153" s="68">
        <v>0.3822562979189485</v>
      </c>
      <c r="P153" s="74">
        <v>0.45065789473684209</v>
      </c>
      <c r="Q153" s="74">
        <v>0.53947368421052633</v>
      </c>
      <c r="R153" s="65">
        <v>0.53947368421052633</v>
      </c>
      <c r="S153" s="65">
        <v>0.57692307692307687</v>
      </c>
      <c r="T153" s="51">
        <v>0.59340659340659341</v>
      </c>
      <c r="U153" s="65">
        <v>0.62266226622662268</v>
      </c>
      <c r="V153" s="68">
        <v>0.74750830564784054</v>
      </c>
      <c r="W153" s="74">
        <v>0.74750830564784054</v>
      </c>
      <c r="X153" s="74">
        <v>0.77605321507760527</v>
      </c>
      <c r="Y153" s="65">
        <v>0.81757508342602891</v>
      </c>
      <c r="Z153" s="74">
        <v>0.83982202447163512</v>
      </c>
      <c r="AA153" s="65">
        <v>0.85300668151447656</v>
      </c>
      <c r="AB153" s="122">
        <v>0.99770114942528731</v>
      </c>
      <c r="AC153" s="74">
        <v>0.99885321100917435</v>
      </c>
      <c r="AD153" s="74"/>
      <c r="AE153" s="65"/>
      <c r="AF153" s="68"/>
      <c r="AG153" s="79"/>
      <c r="AH153" s="65"/>
      <c r="AI153" s="51"/>
      <c r="AJ153" s="51"/>
      <c r="AK153" s="51"/>
    </row>
    <row r="154" spans="1:37" x14ac:dyDescent="0.25">
      <c r="A154" s="58" t="s">
        <v>11</v>
      </c>
      <c r="B154" s="59" t="s">
        <v>190</v>
      </c>
      <c r="C154" s="94" t="s">
        <v>191</v>
      </c>
      <c r="D154" s="101">
        <v>890</v>
      </c>
      <c r="E154" s="83">
        <v>3.0337078651685393E-2</v>
      </c>
      <c r="F154" s="65">
        <v>4.7244094488188976E-2</v>
      </c>
      <c r="G154" s="65">
        <v>6.9662921348314602E-2</v>
      </c>
      <c r="H154" s="65">
        <v>0.12063134160090191</v>
      </c>
      <c r="I154" s="68">
        <v>0.21082299887260428</v>
      </c>
      <c r="J154" s="108">
        <v>0.21082299887260428</v>
      </c>
      <c r="K154" s="97">
        <v>0.22886133032694475</v>
      </c>
      <c r="L154" s="74">
        <v>0.25028184892897409</v>
      </c>
      <c r="M154" s="65">
        <v>0.33671171171171171</v>
      </c>
      <c r="N154" s="65">
        <v>0.33671171171171171</v>
      </c>
      <c r="O154" s="68">
        <v>0.38470191226096739</v>
      </c>
      <c r="P154" s="74">
        <v>0.47757847533632286</v>
      </c>
      <c r="Q154" s="74">
        <v>0.57078651685393256</v>
      </c>
      <c r="R154" s="65">
        <v>0.57078651685393256</v>
      </c>
      <c r="S154" s="65">
        <v>0.59213483146067414</v>
      </c>
      <c r="T154" s="51">
        <v>0.60179977502812143</v>
      </c>
      <c r="U154" s="65">
        <v>0.62247191011235958</v>
      </c>
      <c r="V154" s="68">
        <v>0.66741573033707868</v>
      </c>
      <c r="W154" s="74">
        <v>0.66741573033707868</v>
      </c>
      <c r="X154" s="74">
        <v>0.67078651685393254</v>
      </c>
      <c r="Y154" s="65">
        <v>0.69248035914702577</v>
      </c>
      <c r="Z154" s="74">
        <v>0.71332586786114227</v>
      </c>
      <c r="AA154" s="65">
        <v>0.72676371780515114</v>
      </c>
      <c r="AB154" s="122">
        <v>0.87725225225225223</v>
      </c>
      <c r="AC154" s="74">
        <v>0.89277652370203164</v>
      </c>
      <c r="AD154" s="74"/>
      <c r="AE154" s="65"/>
      <c r="AF154" s="68"/>
      <c r="AG154" s="79"/>
      <c r="AH154" s="65"/>
      <c r="AI154" s="51"/>
      <c r="AJ154" s="51"/>
      <c r="AK154" s="51"/>
    </row>
    <row r="155" spans="1:37" x14ac:dyDescent="0.25">
      <c r="A155" s="58" t="s">
        <v>11</v>
      </c>
      <c r="B155" s="59" t="s">
        <v>190</v>
      </c>
      <c r="C155" s="94" t="s">
        <v>192</v>
      </c>
      <c r="D155" s="101">
        <v>728</v>
      </c>
      <c r="E155" s="83">
        <v>6.868131868131868E-3</v>
      </c>
      <c r="F155" s="65">
        <v>1.9204389574759947E-2</v>
      </c>
      <c r="G155" s="65">
        <v>2.197802197802198E-2</v>
      </c>
      <c r="H155" s="65">
        <v>8.3791208791208785E-2</v>
      </c>
      <c r="I155" s="68">
        <v>0.15268225584594222</v>
      </c>
      <c r="J155" s="108">
        <v>0.15268225584594222</v>
      </c>
      <c r="K155" s="97">
        <v>0.17793103448275863</v>
      </c>
      <c r="L155" s="74">
        <v>0.19093406593406592</v>
      </c>
      <c r="M155" s="65">
        <v>0.25379310344827588</v>
      </c>
      <c r="N155" s="65">
        <v>0.25655172413793104</v>
      </c>
      <c r="O155" s="68">
        <v>0.31542699724517909</v>
      </c>
      <c r="P155" s="74">
        <v>0.37067773167358231</v>
      </c>
      <c r="Q155" s="74">
        <v>0.43966712898751736</v>
      </c>
      <c r="R155" s="65">
        <v>0.43966712898751736</v>
      </c>
      <c r="S155" s="65">
        <v>0.47434119278779474</v>
      </c>
      <c r="T155" s="51">
        <v>0.49237170596393898</v>
      </c>
      <c r="U155" s="65">
        <v>0.53824756606397772</v>
      </c>
      <c r="V155" s="68">
        <v>0.61420612813370479</v>
      </c>
      <c r="W155" s="74">
        <v>0.61474269819193328</v>
      </c>
      <c r="X155" s="74">
        <v>0.63194444444444442</v>
      </c>
      <c r="Y155" s="65">
        <v>0.66249999999999998</v>
      </c>
      <c r="Z155" s="74">
        <v>0.68888888888888888</v>
      </c>
      <c r="AA155" s="65">
        <v>0.7119113573407202</v>
      </c>
      <c r="AB155" s="122">
        <v>0.92286115007012626</v>
      </c>
      <c r="AC155" s="74">
        <v>0.92987377279102379</v>
      </c>
      <c r="AD155" s="74"/>
      <c r="AE155" s="65"/>
      <c r="AF155" s="68"/>
      <c r="AG155" s="79"/>
      <c r="AH155" s="65"/>
      <c r="AI155" s="51"/>
      <c r="AJ155" s="51"/>
      <c r="AK155" s="51"/>
    </row>
    <row r="156" spans="1:37" x14ac:dyDescent="0.25">
      <c r="A156" s="58" t="s">
        <v>12</v>
      </c>
      <c r="B156" s="59" t="s">
        <v>193</v>
      </c>
      <c r="C156" s="94" t="s">
        <v>194</v>
      </c>
      <c r="D156" s="101">
        <v>486</v>
      </c>
      <c r="E156" s="83">
        <v>4.5267489711934158E-2</v>
      </c>
      <c r="F156" s="65">
        <v>8.6597938144329895E-2</v>
      </c>
      <c r="G156" s="65">
        <v>0.12989690721649486</v>
      </c>
      <c r="H156" s="65">
        <v>0.14049586776859505</v>
      </c>
      <c r="I156" s="68">
        <v>0.18969072164948453</v>
      </c>
      <c r="J156" s="108">
        <v>0.19175257731958764</v>
      </c>
      <c r="K156" s="97">
        <v>0.20412371134020618</v>
      </c>
      <c r="L156" s="74">
        <v>0.26337448559670784</v>
      </c>
      <c r="M156" s="65">
        <v>0.36755646817248461</v>
      </c>
      <c r="N156" s="65">
        <v>0.36755646817248461</v>
      </c>
      <c r="O156" s="68">
        <v>0.39835728952772076</v>
      </c>
      <c r="P156" s="74">
        <v>0.43737166324435317</v>
      </c>
      <c r="Q156" s="74">
        <v>0.45081967213114754</v>
      </c>
      <c r="R156" s="65">
        <v>0.45081967213114754</v>
      </c>
      <c r="S156" s="65">
        <v>0.46625766871165641</v>
      </c>
      <c r="T156" s="51">
        <v>0.47346938775510206</v>
      </c>
      <c r="U156" s="65">
        <v>0.56415478615071279</v>
      </c>
      <c r="V156" s="68">
        <v>0.61914460285132378</v>
      </c>
      <c r="W156" s="74">
        <v>0.61914460285132378</v>
      </c>
      <c r="X156" s="74">
        <v>0.6402439024390244</v>
      </c>
      <c r="Y156" s="65">
        <v>0.66463414634146345</v>
      </c>
      <c r="Z156" s="74">
        <v>0.68154158215010141</v>
      </c>
      <c r="AA156" s="65">
        <v>0.68154158215010141</v>
      </c>
      <c r="AB156" s="122">
        <v>0.84928716904276991</v>
      </c>
      <c r="AC156" s="74">
        <v>0.85336048879837068</v>
      </c>
      <c r="AD156" s="74"/>
      <c r="AE156" s="65"/>
      <c r="AF156" s="68"/>
      <c r="AG156" s="79"/>
      <c r="AH156" s="65"/>
      <c r="AI156" s="51"/>
      <c r="AJ156" s="51"/>
      <c r="AK156" s="51"/>
    </row>
    <row r="157" spans="1:37" x14ac:dyDescent="0.25">
      <c r="A157" s="58" t="s">
        <v>12</v>
      </c>
      <c r="B157" s="59" t="s">
        <v>193</v>
      </c>
      <c r="C157" s="94" t="s">
        <v>195</v>
      </c>
      <c r="D157" s="101">
        <v>551</v>
      </c>
      <c r="E157" s="83">
        <v>3.4482758620689655E-2</v>
      </c>
      <c r="F157" s="65">
        <v>0.11090909090909092</v>
      </c>
      <c r="G157" s="65">
        <v>0.17304189435336975</v>
      </c>
      <c r="H157" s="65">
        <v>0.2309090909090909</v>
      </c>
      <c r="I157" s="68">
        <v>0.31078610603290674</v>
      </c>
      <c r="J157" s="108">
        <v>0.31078610603290674</v>
      </c>
      <c r="K157" s="97">
        <v>0.34552102376599636</v>
      </c>
      <c r="L157" s="74">
        <v>0.39560439560439559</v>
      </c>
      <c r="M157" s="65">
        <v>0.45871559633027525</v>
      </c>
      <c r="N157" s="65">
        <v>0.46238532110091746</v>
      </c>
      <c r="O157" s="68">
        <v>0.46788990825688076</v>
      </c>
      <c r="P157" s="74">
        <v>0.53775322283609572</v>
      </c>
      <c r="Q157" s="74">
        <v>0.60405156537753224</v>
      </c>
      <c r="R157" s="65">
        <v>0.60405156537753224</v>
      </c>
      <c r="S157" s="65">
        <v>0.62361623616236161</v>
      </c>
      <c r="T157" s="51">
        <v>0.64206642066420661</v>
      </c>
      <c r="U157" s="65">
        <v>0.6697416974169742</v>
      </c>
      <c r="V157" s="68">
        <v>0.73247232472324719</v>
      </c>
      <c r="W157" s="74">
        <v>0.73247232472324719</v>
      </c>
      <c r="X157" s="74">
        <v>0.73800738007380073</v>
      </c>
      <c r="Y157" s="65">
        <v>0.77449168207024033</v>
      </c>
      <c r="Z157" s="74">
        <v>0.78927911275415896</v>
      </c>
      <c r="AA157" s="65">
        <v>0.79482439926062842</v>
      </c>
      <c r="AB157" s="122">
        <v>0.88539741219963031</v>
      </c>
      <c r="AC157" s="74">
        <v>0.88724584103512016</v>
      </c>
      <c r="AD157" s="74"/>
      <c r="AE157" s="65"/>
      <c r="AF157" s="68"/>
      <c r="AG157" s="79"/>
      <c r="AH157" s="65"/>
      <c r="AI157" s="51"/>
      <c r="AJ157" s="51"/>
      <c r="AK157" s="51"/>
    </row>
    <row r="158" spans="1:37" x14ac:dyDescent="0.25">
      <c r="A158" s="58" t="s">
        <v>12</v>
      </c>
      <c r="B158" s="59" t="s">
        <v>12</v>
      </c>
      <c r="C158" s="94" t="s">
        <v>196</v>
      </c>
      <c r="D158" s="101">
        <v>715</v>
      </c>
      <c r="E158" s="83">
        <v>1.2587412587412588E-2</v>
      </c>
      <c r="F158" s="65">
        <v>2.5174825174825177E-2</v>
      </c>
      <c r="G158" s="65">
        <v>6.1538461538461542E-2</v>
      </c>
      <c r="H158" s="65">
        <v>8.6592178770949726E-2</v>
      </c>
      <c r="I158" s="68">
        <v>0.13146853146853146</v>
      </c>
      <c r="J158" s="108">
        <v>0.13286713286713286</v>
      </c>
      <c r="K158" s="97">
        <v>0.14545454545454545</v>
      </c>
      <c r="L158" s="74">
        <v>0.17366946778711484</v>
      </c>
      <c r="M158" s="65">
        <v>0.22829131652661064</v>
      </c>
      <c r="N158" s="65">
        <v>0.22969187675070027</v>
      </c>
      <c r="O158" s="68">
        <v>0.25770308123249297</v>
      </c>
      <c r="P158" s="74">
        <v>0.30264993026499304</v>
      </c>
      <c r="Q158" s="74">
        <v>0.35944055944055942</v>
      </c>
      <c r="R158" s="65">
        <v>0.35944055944055942</v>
      </c>
      <c r="S158" s="65">
        <v>0.40336134453781514</v>
      </c>
      <c r="T158" s="51">
        <v>0.43417366946778713</v>
      </c>
      <c r="U158" s="65">
        <v>0.48039215686274511</v>
      </c>
      <c r="V158" s="68">
        <v>0.5490196078431373</v>
      </c>
      <c r="W158" s="74">
        <v>0.5490196078431373</v>
      </c>
      <c r="X158" s="74">
        <v>0.5636363636363636</v>
      </c>
      <c r="Y158" s="65">
        <v>0.61118881118881119</v>
      </c>
      <c r="Z158" s="74">
        <v>0.63826815642458101</v>
      </c>
      <c r="AA158" s="65">
        <v>0.66899441340782118</v>
      </c>
      <c r="AB158" s="122">
        <v>0.79916317991631802</v>
      </c>
      <c r="AC158" s="74">
        <v>0.8016759776536313</v>
      </c>
      <c r="AD158" s="74"/>
      <c r="AE158" s="65"/>
      <c r="AF158" s="68"/>
      <c r="AG158" s="79"/>
      <c r="AH158" s="65"/>
      <c r="AI158" s="51"/>
      <c r="AJ158" s="51"/>
      <c r="AK158" s="51"/>
    </row>
    <row r="159" spans="1:37" x14ac:dyDescent="0.25">
      <c r="A159" s="58" t="s">
        <v>12</v>
      </c>
      <c r="B159" s="59" t="s">
        <v>12</v>
      </c>
      <c r="C159" s="94" t="s">
        <v>197</v>
      </c>
      <c r="D159" s="101">
        <v>1811</v>
      </c>
      <c r="E159" s="83">
        <v>2.0982882385422418E-2</v>
      </c>
      <c r="F159" s="65">
        <v>3.9691289966923927E-2</v>
      </c>
      <c r="G159" s="65">
        <v>5.8531198233020429E-2</v>
      </c>
      <c r="H159" s="65">
        <v>8.7631724902939551E-2</v>
      </c>
      <c r="I159" s="68">
        <v>0.12826207662409772</v>
      </c>
      <c r="J159" s="108">
        <v>0.13111111111111112</v>
      </c>
      <c r="K159" s="97">
        <v>0.14658523042754026</v>
      </c>
      <c r="L159" s="74">
        <v>0.18843802112284602</v>
      </c>
      <c r="M159" s="65">
        <v>0.23303670745272526</v>
      </c>
      <c r="N159" s="65">
        <v>0.23581757508342602</v>
      </c>
      <c r="O159" s="68">
        <v>0.26403557531962202</v>
      </c>
      <c r="P159" s="74">
        <v>0.34428969359331474</v>
      </c>
      <c r="Q159" s="74">
        <v>0.41238839285714285</v>
      </c>
      <c r="R159" s="65">
        <v>0.41294642857142855</v>
      </c>
      <c r="S159" s="65">
        <v>0.44556113902847572</v>
      </c>
      <c r="T159" s="51">
        <v>0.4575892857142857</v>
      </c>
      <c r="U159" s="65">
        <v>0.49888268156424581</v>
      </c>
      <c r="V159" s="68">
        <v>0.55586592178770955</v>
      </c>
      <c r="W159" s="74">
        <v>0.55642458100558656</v>
      </c>
      <c r="X159" s="74">
        <v>0.57063093243997765</v>
      </c>
      <c r="Y159" s="65">
        <v>0.61027359017308769</v>
      </c>
      <c r="Z159" s="74">
        <v>0.64429530201342278</v>
      </c>
      <c r="AA159" s="65">
        <v>0.66088416340235034</v>
      </c>
      <c r="AB159" s="122">
        <v>0.80708661417322836</v>
      </c>
      <c r="AC159" s="74">
        <v>0.81485649971862695</v>
      </c>
      <c r="AD159" s="74"/>
      <c r="AE159" s="65"/>
      <c r="AF159" s="68"/>
      <c r="AG159" s="79"/>
      <c r="AH159" s="65"/>
      <c r="AI159" s="51"/>
      <c r="AJ159" s="51"/>
      <c r="AK159" s="51"/>
    </row>
    <row r="160" spans="1:37" x14ac:dyDescent="0.25">
      <c r="A160" s="58" t="s">
        <v>12</v>
      </c>
      <c r="B160" s="59" t="s">
        <v>12</v>
      </c>
      <c r="C160" s="94" t="s">
        <v>198</v>
      </c>
      <c r="D160" s="101">
        <v>916</v>
      </c>
      <c r="E160" s="83">
        <v>3.6026200873362446E-2</v>
      </c>
      <c r="F160" s="65">
        <v>5.2401746724890827E-2</v>
      </c>
      <c r="G160" s="65">
        <v>8.3150984682713341E-2</v>
      </c>
      <c r="H160" s="65">
        <v>0.10867178924259056</v>
      </c>
      <c r="I160" s="68">
        <v>0.16776315789473684</v>
      </c>
      <c r="J160" s="108">
        <v>0.16885964912280702</v>
      </c>
      <c r="K160" s="97">
        <v>0.19736842105263158</v>
      </c>
      <c r="L160" s="74">
        <v>0.27960526315789475</v>
      </c>
      <c r="M160" s="65">
        <v>0.34649122807017546</v>
      </c>
      <c r="N160" s="65">
        <v>0.34758771929824561</v>
      </c>
      <c r="O160" s="68">
        <v>0.38486842105263158</v>
      </c>
      <c r="P160" s="74">
        <v>0.45005488474204169</v>
      </c>
      <c r="Q160" s="74">
        <v>0.57975797579757971</v>
      </c>
      <c r="R160" s="65">
        <v>0.57975797579757971</v>
      </c>
      <c r="S160" s="65">
        <v>0.59890109890109888</v>
      </c>
      <c r="T160" s="51">
        <v>0.62678375411635567</v>
      </c>
      <c r="U160" s="65">
        <v>0.67511013215859028</v>
      </c>
      <c r="V160" s="68">
        <v>0.74449339207048459</v>
      </c>
      <c r="W160" s="74">
        <v>0.74449339207048459</v>
      </c>
      <c r="X160" s="74">
        <v>0.75854465270121274</v>
      </c>
      <c r="Y160" s="65">
        <v>0.79359823399558493</v>
      </c>
      <c r="Z160" s="74">
        <v>0.81215469613259672</v>
      </c>
      <c r="AA160" s="65">
        <v>0.85254988913525498</v>
      </c>
      <c r="AB160" s="122">
        <v>0.97874720357941836</v>
      </c>
      <c r="AC160" s="74">
        <v>0.98100558659217874</v>
      </c>
      <c r="AD160" s="74"/>
      <c r="AE160" s="65"/>
      <c r="AF160" s="68"/>
      <c r="AG160" s="79"/>
      <c r="AH160" s="65"/>
      <c r="AI160" s="51"/>
      <c r="AJ160" s="51"/>
      <c r="AK160" s="51"/>
    </row>
    <row r="161" spans="1:37" x14ac:dyDescent="0.25">
      <c r="A161" s="58" t="s">
        <v>12</v>
      </c>
      <c r="B161" s="59" t="s">
        <v>12</v>
      </c>
      <c r="C161" s="94" t="s">
        <v>199</v>
      </c>
      <c r="D161" s="101">
        <v>568</v>
      </c>
      <c r="E161" s="83">
        <v>3.345070422535211E-2</v>
      </c>
      <c r="F161" s="65">
        <v>4.7535211267605633E-2</v>
      </c>
      <c r="G161" s="65">
        <v>9.154929577464789E-2</v>
      </c>
      <c r="H161" s="65">
        <v>0.12588652482269502</v>
      </c>
      <c r="I161" s="68">
        <v>0.19148936170212766</v>
      </c>
      <c r="J161" s="108">
        <v>0.19326241134751773</v>
      </c>
      <c r="K161" s="97">
        <v>0.22163120567375885</v>
      </c>
      <c r="L161" s="74">
        <v>0.26868327402135234</v>
      </c>
      <c r="M161" s="65">
        <v>0.33333333333333331</v>
      </c>
      <c r="N161" s="65">
        <v>0.33865248226950356</v>
      </c>
      <c r="O161" s="68">
        <v>0.34042553191489361</v>
      </c>
      <c r="P161" s="74">
        <v>0.41030195381882772</v>
      </c>
      <c r="Q161" s="74">
        <v>0.48663101604278075</v>
      </c>
      <c r="R161" s="65">
        <v>0.48663101604278075</v>
      </c>
      <c r="S161" s="65">
        <v>0.50626118067978532</v>
      </c>
      <c r="T161" s="51">
        <v>0.52057245080500891</v>
      </c>
      <c r="U161" s="65">
        <v>0.554561717352415</v>
      </c>
      <c r="V161" s="68">
        <v>0.58602150537634412</v>
      </c>
      <c r="W161" s="74">
        <v>0.58602150537634412</v>
      </c>
      <c r="X161" s="74">
        <v>0.60035842293906805</v>
      </c>
      <c r="Y161" s="65">
        <v>0.6391382405745063</v>
      </c>
      <c r="Z161" s="74">
        <v>0.67741935483870963</v>
      </c>
      <c r="AA161" s="65">
        <v>0.69299820466786355</v>
      </c>
      <c r="AB161" s="122">
        <v>0.8288288288288288</v>
      </c>
      <c r="AC161" s="74">
        <v>0.82820976491862563</v>
      </c>
      <c r="AD161" s="74"/>
      <c r="AE161" s="65"/>
      <c r="AF161" s="68"/>
      <c r="AG161" s="79"/>
      <c r="AH161" s="65"/>
      <c r="AI161" s="51"/>
      <c r="AJ161" s="51"/>
      <c r="AK161" s="51"/>
    </row>
    <row r="162" spans="1:37" x14ac:dyDescent="0.25">
      <c r="A162" s="58" t="s">
        <v>12</v>
      </c>
      <c r="B162" s="59" t="s">
        <v>200</v>
      </c>
      <c r="C162" s="94" t="s">
        <v>201</v>
      </c>
      <c r="D162" s="101">
        <v>530</v>
      </c>
      <c r="E162" s="83">
        <v>1.3207547169811321E-2</v>
      </c>
      <c r="F162" s="65">
        <v>1.6981132075471698E-2</v>
      </c>
      <c r="G162" s="65">
        <v>2.6415094339622643E-2</v>
      </c>
      <c r="H162" s="65">
        <v>3.0188679245283019E-2</v>
      </c>
      <c r="I162" s="68">
        <v>0.12903225806451613</v>
      </c>
      <c r="J162" s="108">
        <v>0.12903225806451613</v>
      </c>
      <c r="K162" s="97">
        <v>0.13092979127134724</v>
      </c>
      <c r="L162" s="74">
        <v>0.14555765595463138</v>
      </c>
      <c r="M162" s="65">
        <v>0.28462998102466791</v>
      </c>
      <c r="N162" s="65">
        <v>0.28409090909090912</v>
      </c>
      <c r="O162" s="68">
        <v>0.30798479087452474</v>
      </c>
      <c r="P162" s="74">
        <v>0.35741444866920152</v>
      </c>
      <c r="Q162" s="74">
        <v>0.36501901140684412</v>
      </c>
      <c r="R162" s="65">
        <v>0.36501901140684412</v>
      </c>
      <c r="S162" s="65">
        <v>0.44761904761904764</v>
      </c>
      <c r="T162" s="51">
        <v>0.51238095238095238</v>
      </c>
      <c r="U162" s="65">
        <v>0.55428571428571427</v>
      </c>
      <c r="V162" s="68">
        <v>0.67938931297709926</v>
      </c>
      <c r="W162" s="74">
        <v>0.67938931297709926</v>
      </c>
      <c r="X162" s="74">
        <v>0.71319311663479923</v>
      </c>
      <c r="Y162" s="65">
        <v>0.75717017208413007</v>
      </c>
      <c r="Z162" s="74">
        <v>0.78967495219885275</v>
      </c>
      <c r="AA162" s="65">
        <v>0.8072519083969466</v>
      </c>
      <c r="AB162" s="122">
        <v>0.95953757225433522</v>
      </c>
      <c r="AC162" s="74">
        <v>0.96339113680154143</v>
      </c>
      <c r="AD162" s="74"/>
      <c r="AE162" s="65"/>
      <c r="AF162" s="68"/>
      <c r="AG162" s="79"/>
      <c r="AH162" s="65"/>
      <c r="AI162" s="51"/>
      <c r="AJ162" s="51"/>
      <c r="AK162" s="51"/>
    </row>
    <row r="163" spans="1:37" x14ac:dyDescent="0.25">
      <c r="A163" s="58" t="s">
        <v>12</v>
      </c>
      <c r="B163" s="59" t="s">
        <v>200</v>
      </c>
      <c r="C163" s="94" t="s">
        <v>202</v>
      </c>
      <c r="D163" s="101">
        <v>559</v>
      </c>
      <c r="E163" s="83">
        <v>3.9355992844364938E-2</v>
      </c>
      <c r="F163" s="65">
        <v>4.4722719141323794E-2</v>
      </c>
      <c r="G163" s="65">
        <v>6.6071428571428573E-2</v>
      </c>
      <c r="H163" s="65">
        <v>0.10357142857142858</v>
      </c>
      <c r="I163" s="68">
        <v>0.18392857142857144</v>
      </c>
      <c r="J163" s="108">
        <v>0.18571428571428572</v>
      </c>
      <c r="K163" s="97">
        <v>0.25089605734767023</v>
      </c>
      <c r="L163" s="74">
        <v>0.27240143369175629</v>
      </c>
      <c r="M163" s="65">
        <v>0.32136445242369838</v>
      </c>
      <c r="N163" s="65">
        <v>0.32136445242369838</v>
      </c>
      <c r="O163" s="68">
        <v>0.36624775583482944</v>
      </c>
      <c r="P163" s="74">
        <v>0.40754039497307004</v>
      </c>
      <c r="Q163" s="74">
        <v>0.46511627906976744</v>
      </c>
      <c r="R163" s="65">
        <v>0.46511627906976744</v>
      </c>
      <c r="S163" s="65">
        <v>0.5267857142857143</v>
      </c>
      <c r="T163" s="51">
        <v>0.53392857142857142</v>
      </c>
      <c r="U163" s="65">
        <v>0.58392857142857146</v>
      </c>
      <c r="V163" s="68">
        <v>0.64748201438848918</v>
      </c>
      <c r="W163" s="74">
        <v>0.64928057553956831</v>
      </c>
      <c r="X163" s="74">
        <v>0.65467625899280579</v>
      </c>
      <c r="Y163" s="65">
        <v>0.66909090909090907</v>
      </c>
      <c r="Z163" s="74">
        <v>0.7186932849364791</v>
      </c>
      <c r="AA163" s="65">
        <v>0.72859744990892528</v>
      </c>
      <c r="AB163" s="122">
        <v>0.91559633027522935</v>
      </c>
      <c r="AC163" s="74">
        <v>0.92110091743119271</v>
      </c>
      <c r="AD163" s="74"/>
      <c r="AE163" s="65"/>
      <c r="AF163" s="68"/>
      <c r="AG163" s="79"/>
      <c r="AH163" s="65"/>
      <c r="AI163" s="51"/>
      <c r="AJ163" s="51"/>
      <c r="AK163" s="51"/>
    </row>
    <row r="164" spans="1:37" x14ac:dyDescent="0.25">
      <c r="A164" s="58" t="s">
        <v>12</v>
      </c>
      <c r="B164" s="59" t="s">
        <v>200</v>
      </c>
      <c r="C164" s="94" t="s">
        <v>203</v>
      </c>
      <c r="D164" s="101">
        <v>499</v>
      </c>
      <c r="E164" s="83">
        <v>6.4128256513026047E-2</v>
      </c>
      <c r="F164" s="65">
        <v>7.6152304609218444E-2</v>
      </c>
      <c r="G164" s="65">
        <v>0.11377245508982035</v>
      </c>
      <c r="H164" s="65">
        <v>0.14829659318637275</v>
      </c>
      <c r="I164" s="68">
        <v>0.19076305220883535</v>
      </c>
      <c r="J164" s="108">
        <v>0.19076305220883535</v>
      </c>
      <c r="K164" s="97">
        <v>0.20281124497991967</v>
      </c>
      <c r="L164" s="74">
        <v>0.24849699398797595</v>
      </c>
      <c r="M164" s="65">
        <v>0.33601609657947684</v>
      </c>
      <c r="N164" s="65">
        <v>0.33601609657947684</v>
      </c>
      <c r="O164" s="68">
        <v>0.36619718309859156</v>
      </c>
      <c r="P164" s="74">
        <v>0.43661971830985913</v>
      </c>
      <c r="Q164" s="74">
        <v>0.504</v>
      </c>
      <c r="R164" s="65">
        <v>0.504</v>
      </c>
      <c r="S164" s="65">
        <v>0.53400000000000003</v>
      </c>
      <c r="T164" s="51">
        <v>0.54</v>
      </c>
      <c r="U164" s="65">
        <v>0.56312625250501003</v>
      </c>
      <c r="V164" s="68">
        <v>0.6901408450704225</v>
      </c>
      <c r="W164" s="74">
        <v>0.6901408450704225</v>
      </c>
      <c r="X164" s="74">
        <v>0.71717171717171713</v>
      </c>
      <c r="Y164" s="65">
        <v>0.7535353535353535</v>
      </c>
      <c r="Z164" s="74">
        <v>0.8052738336713996</v>
      </c>
      <c r="AA164" s="65">
        <v>0.81947261663286008</v>
      </c>
      <c r="AB164" s="122">
        <v>0.93673469387755104</v>
      </c>
      <c r="AC164" s="74">
        <v>0.93877551020408168</v>
      </c>
      <c r="AD164" s="74"/>
      <c r="AE164" s="65"/>
      <c r="AF164" s="68"/>
      <c r="AG164" s="79"/>
      <c r="AH164" s="65"/>
      <c r="AI164" s="51"/>
      <c r="AJ164" s="51"/>
      <c r="AK164" s="51"/>
    </row>
    <row r="165" spans="1:37" x14ac:dyDescent="0.25">
      <c r="A165" s="58" t="s">
        <v>12</v>
      </c>
      <c r="B165" s="59" t="s">
        <v>204</v>
      </c>
      <c r="C165" s="94" t="s">
        <v>205</v>
      </c>
      <c r="D165" s="101">
        <v>582</v>
      </c>
      <c r="E165" s="83">
        <v>0.19243986254295534</v>
      </c>
      <c r="F165" s="65">
        <v>0.23156089193825044</v>
      </c>
      <c r="G165" s="65">
        <v>0.33447684391080618</v>
      </c>
      <c r="H165" s="65">
        <v>0.43154246100519933</v>
      </c>
      <c r="I165" s="68">
        <v>0.48442906574394462</v>
      </c>
      <c r="J165" s="108">
        <v>0.48442906574394462</v>
      </c>
      <c r="K165" s="97">
        <v>0.53726169844020799</v>
      </c>
      <c r="L165" s="74">
        <v>0.61178509532062386</v>
      </c>
      <c r="M165" s="65">
        <v>0.66666666666666663</v>
      </c>
      <c r="N165" s="65">
        <v>0.66666666666666663</v>
      </c>
      <c r="O165" s="68">
        <v>0.71478260869565213</v>
      </c>
      <c r="P165" s="74">
        <v>0.76788830715532286</v>
      </c>
      <c r="Q165" s="74">
        <v>0.80869565217391304</v>
      </c>
      <c r="R165" s="65">
        <v>0.80869565217391304</v>
      </c>
      <c r="S165" s="65">
        <v>0.84548611111111116</v>
      </c>
      <c r="T165" s="51">
        <v>0.85913043478260864</v>
      </c>
      <c r="U165" s="65">
        <v>0.89685314685314688</v>
      </c>
      <c r="V165" s="68">
        <v>0.95263157894736838</v>
      </c>
      <c r="W165" s="74">
        <v>0.95263157894736838</v>
      </c>
      <c r="X165" s="74">
        <v>0.96485061511423553</v>
      </c>
      <c r="Y165" s="65">
        <v>0.97894736842105268</v>
      </c>
      <c r="Z165" s="74">
        <v>0.99474605954465845</v>
      </c>
      <c r="AA165" s="65">
        <v>0.99474605954465845</v>
      </c>
      <c r="AB165" s="122">
        <v>1</v>
      </c>
      <c r="AC165" s="74">
        <v>1</v>
      </c>
      <c r="AD165" s="74"/>
      <c r="AE165" s="65"/>
      <c r="AF165" s="68"/>
      <c r="AG165" s="79"/>
      <c r="AH165" s="65"/>
      <c r="AI165" s="51"/>
      <c r="AJ165" s="51"/>
      <c r="AK165" s="51"/>
    </row>
    <row r="166" spans="1:37" x14ac:dyDescent="0.25">
      <c r="A166" s="58" t="s">
        <v>12</v>
      </c>
      <c r="B166" s="59" t="s">
        <v>204</v>
      </c>
      <c r="C166" s="94" t="s">
        <v>206</v>
      </c>
      <c r="D166" s="101">
        <v>353</v>
      </c>
      <c r="E166" s="83">
        <v>8.2152974504249299E-2</v>
      </c>
      <c r="F166" s="65">
        <v>0.10481586402266289</v>
      </c>
      <c r="G166" s="65">
        <v>0.16477272727272727</v>
      </c>
      <c r="H166" s="65">
        <v>0.24501424501424501</v>
      </c>
      <c r="I166" s="68">
        <v>0.35612535612535612</v>
      </c>
      <c r="J166" s="108">
        <v>0.35612535612535612</v>
      </c>
      <c r="K166" s="97">
        <v>0.39601139601139601</v>
      </c>
      <c r="L166" s="74">
        <v>0.46571428571428569</v>
      </c>
      <c r="M166" s="65">
        <v>0.56571428571428573</v>
      </c>
      <c r="N166" s="65">
        <v>0.56571428571428573</v>
      </c>
      <c r="O166" s="68">
        <v>0.60571428571428576</v>
      </c>
      <c r="P166" s="74">
        <v>0.67528735632183912</v>
      </c>
      <c r="Q166" s="74">
        <v>0.76080691642651299</v>
      </c>
      <c r="R166" s="65">
        <v>0.76080691642651299</v>
      </c>
      <c r="S166" s="65">
        <v>0.81502890173410403</v>
      </c>
      <c r="T166" s="51">
        <v>0.82947976878612717</v>
      </c>
      <c r="U166" s="65">
        <v>0.84593023255813948</v>
      </c>
      <c r="V166" s="68">
        <v>0.87826086956521743</v>
      </c>
      <c r="W166" s="74">
        <v>0.87826086956521743</v>
      </c>
      <c r="X166" s="74">
        <v>0.89855072463768115</v>
      </c>
      <c r="Y166" s="65">
        <v>0.94492753623188408</v>
      </c>
      <c r="Z166" s="74">
        <v>0.98255813953488369</v>
      </c>
      <c r="AA166" s="65">
        <v>0.98255813953488369</v>
      </c>
      <c r="AB166" s="122">
        <v>1</v>
      </c>
      <c r="AC166" s="74">
        <v>1</v>
      </c>
      <c r="AD166" s="74"/>
      <c r="AE166" s="65"/>
      <c r="AF166" s="68"/>
      <c r="AG166" s="79"/>
      <c r="AH166" s="65"/>
      <c r="AI166" s="51"/>
      <c r="AJ166" s="51"/>
      <c r="AK166" s="51"/>
    </row>
    <row r="167" spans="1:37" x14ac:dyDescent="0.25">
      <c r="A167" s="58" t="s">
        <v>12</v>
      </c>
      <c r="B167" s="59" t="s">
        <v>204</v>
      </c>
      <c r="C167" s="94" t="s">
        <v>207</v>
      </c>
      <c r="D167" s="101">
        <v>302</v>
      </c>
      <c r="E167" s="83">
        <v>4.9668874172185427E-2</v>
      </c>
      <c r="F167" s="65">
        <v>7.6158940397350994E-2</v>
      </c>
      <c r="G167" s="65">
        <v>8.9403973509933773E-2</v>
      </c>
      <c r="H167" s="65">
        <v>0.10596026490066225</v>
      </c>
      <c r="I167" s="68">
        <v>0.16556291390728478</v>
      </c>
      <c r="J167" s="108">
        <v>0.16556291390728478</v>
      </c>
      <c r="K167" s="97">
        <v>0.19205298013245034</v>
      </c>
      <c r="L167" s="74">
        <v>0.2251655629139073</v>
      </c>
      <c r="M167" s="65">
        <v>0.27242524916943522</v>
      </c>
      <c r="N167" s="65">
        <v>0.27242524916943522</v>
      </c>
      <c r="O167" s="68">
        <v>0.27906976744186046</v>
      </c>
      <c r="P167" s="74">
        <v>0.33554817275747506</v>
      </c>
      <c r="Q167" s="74">
        <v>0.34219269102990035</v>
      </c>
      <c r="R167" s="65">
        <v>0.34219269102990035</v>
      </c>
      <c r="S167" s="65">
        <v>0.35548172757475083</v>
      </c>
      <c r="T167" s="51">
        <v>0.36544850498338871</v>
      </c>
      <c r="U167" s="65">
        <v>0.41196013289036543</v>
      </c>
      <c r="V167" s="68">
        <v>0.47333333333333333</v>
      </c>
      <c r="W167" s="74">
        <v>0.47333333333333333</v>
      </c>
      <c r="X167" s="74">
        <v>0.50666666666666671</v>
      </c>
      <c r="Y167" s="65">
        <v>0.52333333333333332</v>
      </c>
      <c r="Z167" s="74">
        <v>0.5418060200668896</v>
      </c>
      <c r="AA167" s="65">
        <v>0.55852842809364545</v>
      </c>
      <c r="AB167" s="122">
        <v>0.96575342465753422</v>
      </c>
      <c r="AC167" s="74">
        <v>0.96917808219178081</v>
      </c>
      <c r="AD167" s="74"/>
      <c r="AE167" s="65"/>
      <c r="AF167" s="68"/>
      <c r="AG167" s="79"/>
      <c r="AH167" s="65"/>
      <c r="AI167" s="51"/>
      <c r="AJ167" s="51"/>
      <c r="AK167" s="51"/>
    </row>
    <row r="168" spans="1:37" x14ac:dyDescent="0.25">
      <c r="A168" s="58" t="s">
        <v>12</v>
      </c>
      <c r="B168" s="59" t="s">
        <v>204</v>
      </c>
      <c r="C168" s="94" t="s">
        <v>208</v>
      </c>
      <c r="D168" s="101">
        <v>1033</v>
      </c>
      <c r="E168" s="83">
        <v>4.3562439496611809E-2</v>
      </c>
      <c r="F168" s="65">
        <v>6.6795740561471445E-2</v>
      </c>
      <c r="G168" s="65">
        <v>9.6711798839458407E-2</v>
      </c>
      <c r="H168" s="65">
        <v>0.12342079689018465</v>
      </c>
      <c r="I168" s="68">
        <v>0.19182083739045763</v>
      </c>
      <c r="J168" s="108">
        <v>0.19279454722492698</v>
      </c>
      <c r="K168" s="97">
        <v>0.22979552093476144</v>
      </c>
      <c r="L168" s="74">
        <v>0.26848249027237353</v>
      </c>
      <c r="M168" s="65">
        <v>0.31778425655976678</v>
      </c>
      <c r="N168" s="65">
        <v>0.31778425655976678</v>
      </c>
      <c r="O168" s="68">
        <v>0.34077669902912622</v>
      </c>
      <c r="P168" s="74">
        <v>0.3970873786407767</v>
      </c>
      <c r="Q168" s="74">
        <v>0.45869776482021379</v>
      </c>
      <c r="R168" s="65">
        <v>0.45869776482021379</v>
      </c>
      <c r="S168" s="65">
        <v>0.47859922178988329</v>
      </c>
      <c r="T168" s="51">
        <v>0.48588120740019475</v>
      </c>
      <c r="U168" s="65">
        <v>0.51750972762645919</v>
      </c>
      <c r="V168" s="68">
        <v>0.56669912366114894</v>
      </c>
      <c r="W168" s="74">
        <v>0.56669912366114894</v>
      </c>
      <c r="X168" s="74">
        <v>0.58325219084712754</v>
      </c>
      <c r="Y168" s="65">
        <v>0.61343719571567668</v>
      </c>
      <c r="Z168" s="74">
        <v>0.62804284323271664</v>
      </c>
      <c r="AA168" s="65">
        <v>0.64814814814814814</v>
      </c>
      <c r="AB168" s="122">
        <v>0.7861328125</v>
      </c>
      <c r="AC168" s="74">
        <v>0.79863147605083085</v>
      </c>
      <c r="AD168" s="74"/>
      <c r="AE168" s="65"/>
      <c r="AF168" s="68"/>
      <c r="AG168" s="79"/>
      <c r="AH168" s="65"/>
      <c r="AI168" s="51"/>
      <c r="AJ168" s="51"/>
      <c r="AK168" s="51"/>
    </row>
    <row r="169" spans="1:37" x14ac:dyDescent="0.25">
      <c r="A169" s="58" t="s">
        <v>13</v>
      </c>
      <c r="B169" s="59" t="s">
        <v>209</v>
      </c>
      <c r="C169" s="94" t="s">
        <v>210</v>
      </c>
      <c r="D169" s="101">
        <v>1312</v>
      </c>
      <c r="E169" s="83">
        <v>2.7439024390243903E-2</v>
      </c>
      <c r="F169" s="65">
        <v>5.9315589353612169E-2</v>
      </c>
      <c r="G169" s="65">
        <v>0.13030303030303031</v>
      </c>
      <c r="H169" s="65">
        <v>0.15225707727620505</v>
      </c>
      <c r="I169" s="68">
        <v>0.20367534456355282</v>
      </c>
      <c r="J169" s="108">
        <v>0.20597243491577336</v>
      </c>
      <c r="K169" s="97">
        <v>0.24847094801223241</v>
      </c>
      <c r="L169" s="74">
        <v>0.28036669213139803</v>
      </c>
      <c r="M169" s="65">
        <v>0.32519083969465651</v>
      </c>
      <c r="N169" s="65">
        <v>0.32570556826849734</v>
      </c>
      <c r="O169" s="68">
        <v>0.36128048780487804</v>
      </c>
      <c r="P169" s="74">
        <v>0.424980959634425</v>
      </c>
      <c r="Q169" s="74">
        <v>0.44021325209444023</v>
      </c>
      <c r="R169" s="65">
        <v>0.44021325209444023</v>
      </c>
      <c r="S169" s="65">
        <v>0.51939163498098861</v>
      </c>
      <c r="T169" s="51">
        <v>0.52243346007604563</v>
      </c>
      <c r="U169" s="65">
        <v>0.55580865603644647</v>
      </c>
      <c r="V169" s="68">
        <v>0.60500379075056865</v>
      </c>
      <c r="W169" s="74">
        <v>0.60576194086429114</v>
      </c>
      <c r="X169" s="74">
        <v>0.62490508731966588</v>
      </c>
      <c r="Y169" s="65">
        <v>0.6529992406985573</v>
      </c>
      <c r="Z169" s="74">
        <v>0.67122247532270307</v>
      </c>
      <c r="AA169" s="65">
        <v>0.67805618830675773</v>
      </c>
      <c r="AB169" s="122">
        <v>0.76999238385377</v>
      </c>
      <c r="AC169" s="74">
        <v>0.83295019157088124</v>
      </c>
      <c r="AD169" s="74"/>
      <c r="AE169" s="65"/>
      <c r="AF169" s="68"/>
      <c r="AG169" s="79"/>
      <c r="AH169" s="65"/>
      <c r="AI169" s="51"/>
      <c r="AJ169" s="51"/>
      <c r="AK169" s="51"/>
    </row>
    <row r="170" spans="1:37" x14ac:dyDescent="0.25">
      <c r="A170" s="58" t="s">
        <v>13</v>
      </c>
      <c r="B170" s="59" t="s">
        <v>209</v>
      </c>
      <c r="C170" s="94" t="s">
        <v>211</v>
      </c>
      <c r="D170" s="101">
        <v>111</v>
      </c>
      <c r="E170" s="83">
        <v>0.10810810810810811</v>
      </c>
      <c r="F170" s="65">
        <v>0.11711711711711711</v>
      </c>
      <c r="G170" s="65">
        <v>0.2</v>
      </c>
      <c r="H170" s="65">
        <v>0.22935779816513763</v>
      </c>
      <c r="I170" s="68">
        <v>0.27522935779816515</v>
      </c>
      <c r="J170" s="108">
        <v>0.27522935779816515</v>
      </c>
      <c r="K170" s="97">
        <v>0.33027522935779818</v>
      </c>
      <c r="L170" s="74">
        <v>0.38532110091743121</v>
      </c>
      <c r="M170" s="65">
        <v>0.43119266055045874</v>
      </c>
      <c r="N170" s="65">
        <v>0.43119266055045874</v>
      </c>
      <c r="O170" s="68">
        <v>0.45871559633027525</v>
      </c>
      <c r="P170" s="74">
        <v>0.49541284403669728</v>
      </c>
      <c r="Q170" s="74">
        <v>0.53703703703703709</v>
      </c>
      <c r="R170" s="65">
        <v>0.53703703703703709</v>
      </c>
      <c r="S170" s="65">
        <v>0.59813084112149528</v>
      </c>
      <c r="T170" s="51">
        <v>0.60747663551401865</v>
      </c>
      <c r="U170" s="65">
        <v>0.63551401869158874</v>
      </c>
      <c r="V170" s="68">
        <v>0.65420560747663548</v>
      </c>
      <c r="W170" s="74">
        <v>0.66355140186915884</v>
      </c>
      <c r="X170" s="74">
        <v>0.68224299065420557</v>
      </c>
      <c r="Y170" s="65">
        <v>0.69158878504672894</v>
      </c>
      <c r="Z170" s="74">
        <v>0.7009345794392523</v>
      </c>
      <c r="AA170" s="65">
        <v>0.7570093457943925</v>
      </c>
      <c r="AB170" s="122">
        <v>0.83809523809523812</v>
      </c>
      <c r="AC170" s="74">
        <v>0.91509433962264153</v>
      </c>
      <c r="AD170" s="74"/>
      <c r="AE170" s="65"/>
      <c r="AF170" s="68"/>
      <c r="AG170" s="79"/>
      <c r="AH170" s="65"/>
      <c r="AI170" s="51"/>
      <c r="AJ170" s="51"/>
      <c r="AK170" s="51"/>
    </row>
    <row r="171" spans="1:37" x14ac:dyDescent="0.25">
      <c r="A171" s="58" t="s">
        <v>13</v>
      </c>
      <c r="B171" s="59" t="s">
        <v>212</v>
      </c>
      <c r="C171" s="94" t="s">
        <v>213</v>
      </c>
      <c r="D171" s="101">
        <v>820</v>
      </c>
      <c r="E171" s="83">
        <v>4.5121951219512194E-2</v>
      </c>
      <c r="F171" s="65">
        <v>6.3492063492063489E-2</v>
      </c>
      <c r="G171" s="65">
        <v>9.5006090133982951E-2</v>
      </c>
      <c r="H171" s="65">
        <v>0.11260709914320685</v>
      </c>
      <c r="I171" s="68">
        <v>0.18315018315018314</v>
      </c>
      <c r="J171" s="108">
        <v>0.1855921855921856</v>
      </c>
      <c r="K171" s="97">
        <v>0.21585365853658536</v>
      </c>
      <c r="L171" s="74">
        <v>0.26617826617826618</v>
      </c>
      <c r="M171" s="65">
        <v>0.30280830280830279</v>
      </c>
      <c r="N171" s="65">
        <v>0.30280830280830279</v>
      </c>
      <c r="O171" s="68">
        <v>0.34229828850855748</v>
      </c>
      <c r="P171" s="74">
        <v>0.40563725490196079</v>
      </c>
      <c r="Q171" s="74">
        <v>0.46878824969400246</v>
      </c>
      <c r="R171" s="65">
        <v>0.46878824969400246</v>
      </c>
      <c r="S171" s="65">
        <v>0.51715686274509809</v>
      </c>
      <c r="T171" s="51">
        <v>0.52631578947368418</v>
      </c>
      <c r="U171" s="65">
        <v>0.54858548585485856</v>
      </c>
      <c r="V171" s="68">
        <v>0.61083743842364535</v>
      </c>
      <c r="W171" s="74">
        <v>0.61083743842364535</v>
      </c>
      <c r="X171" s="74">
        <v>0.6263871763255241</v>
      </c>
      <c r="Y171" s="65">
        <v>0.66419753086419753</v>
      </c>
      <c r="Z171" s="74">
        <v>0.69678217821782173</v>
      </c>
      <c r="AA171" s="65">
        <v>0.71836228287841186</v>
      </c>
      <c r="AB171" s="122">
        <v>0.87422166874221674</v>
      </c>
      <c r="AC171" s="74">
        <v>0.89775561097256862</v>
      </c>
      <c r="AD171" s="74"/>
      <c r="AE171" s="65"/>
      <c r="AF171" s="68"/>
      <c r="AG171" s="79"/>
      <c r="AH171" s="65"/>
      <c r="AI171" s="51"/>
      <c r="AJ171" s="51"/>
      <c r="AK171" s="51"/>
    </row>
    <row r="172" spans="1:37" x14ac:dyDescent="0.25">
      <c r="A172" s="58" t="s">
        <v>13</v>
      </c>
      <c r="B172" s="59" t="s">
        <v>212</v>
      </c>
      <c r="C172" s="94" t="s">
        <v>214</v>
      </c>
      <c r="D172" s="101">
        <v>869</v>
      </c>
      <c r="E172" s="83">
        <v>4.2577675489067893E-2</v>
      </c>
      <c r="F172" s="65">
        <v>5.4085155350978138E-2</v>
      </c>
      <c r="G172" s="65">
        <v>0.10483870967741936</v>
      </c>
      <c r="H172" s="65">
        <v>0.15207373271889402</v>
      </c>
      <c r="I172" s="68">
        <v>0.22401847575057737</v>
      </c>
      <c r="J172" s="108">
        <v>0.22517321016166281</v>
      </c>
      <c r="K172" s="97">
        <v>0.25981524249422633</v>
      </c>
      <c r="L172" s="74">
        <v>0.33024333719582849</v>
      </c>
      <c r="M172" s="65">
        <v>0.37282229965156793</v>
      </c>
      <c r="N172" s="65">
        <v>0.37282229965156793</v>
      </c>
      <c r="O172" s="68">
        <v>0.40534262485481998</v>
      </c>
      <c r="P172" s="74">
        <v>0.47031431897555298</v>
      </c>
      <c r="Q172" s="74">
        <v>0.55775962660443412</v>
      </c>
      <c r="R172" s="65">
        <v>0.55775962660443412</v>
      </c>
      <c r="S172" s="65">
        <v>0.60443407234539093</v>
      </c>
      <c r="T172" s="51">
        <v>0.61260210035005835</v>
      </c>
      <c r="U172" s="65">
        <v>0.63477246207701288</v>
      </c>
      <c r="V172" s="68">
        <v>0.67753201396973228</v>
      </c>
      <c r="W172" s="74">
        <v>0.67753201396973228</v>
      </c>
      <c r="X172" s="74">
        <v>0.69463869463869465</v>
      </c>
      <c r="Y172" s="65">
        <v>0.72663551401869164</v>
      </c>
      <c r="Z172" s="74">
        <v>0.74415887850467288</v>
      </c>
      <c r="AA172" s="65">
        <v>0.77686915887850472</v>
      </c>
      <c r="AB172" s="122">
        <v>0.91155660377358494</v>
      </c>
      <c r="AC172" s="74">
        <v>0.93009478672985779</v>
      </c>
      <c r="AD172" s="74"/>
      <c r="AE172" s="65"/>
      <c r="AF172" s="68"/>
      <c r="AG172" s="79"/>
      <c r="AH172" s="65"/>
      <c r="AI172" s="51"/>
      <c r="AJ172" s="51"/>
      <c r="AK172" s="51"/>
    </row>
    <row r="173" spans="1:37" x14ac:dyDescent="0.25">
      <c r="A173" s="58" t="s">
        <v>13</v>
      </c>
      <c r="B173" s="59" t="s">
        <v>13</v>
      </c>
      <c r="C173" s="94" t="s">
        <v>215</v>
      </c>
      <c r="D173" s="101">
        <v>1667</v>
      </c>
      <c r="E173" s="83">
        <v>3.6592681463707262E-2</v>
      </c>
      <c r="F173" s="65">
        <v>6.3321385902031069E-2</v>
      </c>
      <c r="G173" s="65">
        <v>0.1319073083778966</v>
      </c>
      <c r="H173" s="65">
        <v>0.1758703481392557</v>
      </c>
      <c r="I173" s="68">
        <v>0.23035392921415718</v>
      </c>
      <c r="J173" s="108">
        <v>0.23095380923815237</v>
      </c>
      <c r="K173" s="97">
        <v>0.27234553089382124</v>
      </c>
      <c r="L173" s="74">
        <v>0.33213429256594723</v>
      </c>
      <c r="M173" s="65">
        <v>0.37507489514679448</v>
      </c>
      <c r="N173" s="65">
        <v>0.37507489514679448</v>
      </c>
      <c r="O173" s="68">
        <v>0.41232794733692402</v>
      </c>
      <c r="P173" s="74">
        <v>0.47604790419161674</v>
      </c>
      <c r="Q173" s="74">
        <v>0.57923169267707086</v>
      </c>
      <c r="R173" s="65">
        <v>0.57983193277310929</v>
      </c>
      <c r="S173" s="65">
        <v>0.60611510791366907</v>
      </c>
      <c r="T173" s="51">
        <v>0.62050359712230219</v>
      </c>
      <c r="U173" s="65">
        <v>0.65086982603479304</v>
      </c>
      <c r="V173" s="68">
        <v>0.70673076923076927</v>
      </c>
      <c r="W173" s="74">
        <v>0.70673076923076927</v>
      </c>
      <c r="X173" s="74">
        <v>0.72125225767609868</v>
      </c>
      <c r="Y173" s="65">
        <v>0.74849215922798551</v>
      </c>
      <c r="Z173" s="74">
        <v>0.76658624849215928</v>
      </c>
      <c r="AA173" s="65">
        <v>0.78468033775633295</v>
      </c>
      <c r="AB173" s="122">
        <v>0.90721649484536082</v>
      </c>
      <c r="AC173" s="74">
        <v>0.92340425531914894</v>
      </c>
      <c r="AD173" s="74"/>
      <c r="AE173" s="65"/>
      <c r="AF173" s="68"/>
      <c r="AG173" s="79"/>
      <c r="AH173" s="65"/>
      <c r="AI173" s="51"/>
      <c r="AJ173" s="51"/>
      <c r="AK173" s="51"/>
    </row>
    <row r="174" spans="1:37" x14ac:dyDescent="0.25">
      <c r="A174" s="58" t="s">
        <v>13</v>
      </c>
      <c r="B174" s="59" t="s">
        <v>219</v>
      </c>
      <c r="C174" s="94" t="s">
        <v>220</v>
      </c>
      <c r="D174" s="101">
        <v>1542</v>
      </c>
      <c r="E174" s="83">
        <v>5.4474708171206226E-2</v>
      </c>
      <c r="F174" s="65">
        <v>8.5658663205710583E-2</v>
      </c>
      <c r="G174" s="65">
        <v>0.13777490297542044</v>
      </c>
      <c r="H174" s="65">
        <v>0.17036553524804177</v>
      </c>
      <c r="I174" s="68">
        <v>0.21809895833333334</v>
      </c>
      <c r="J174" s="108">
        <v>0.21809895833333334</v>
      </c>
      <c r="K174" s="97">
        <v>0.24169381107491858</v>
      </c>
      <c r="L174" s="74">
        <v>0.27994791666666669</v>
      </c>
      <c r="M174" s="65">
        <v>0.31705729166666669</v>
      </c>
      <c r="N174" s="65">
        <v>0.31705729166666669</v>
      </c>
      <c r="O174" s="68">
        <v>0.34071661237785017</v>
      </c>
      <c r="P174" s="74">
        <v>0.38881664499349805</v>
      </c>
      <c r="Q174" s="74">
        <v>0.43729694606887587</v>
      </c>
      <c r="R174" s="65">
        <v>0.43729694606887587</v>
      </c>
      <c r="S174" s="65">
        <v>0.48992852501624429</v>
      </c>
      <c r="T174" s="51">
        <v>0.49902534113060426</v>
      </c>
      <c r="U174" s="65">
        <v>0.51526965562053284</v>
      </c>
      <c r="V174" s="68">
        <v>0.56541450777202074</v>
      </c>
      <c r="W174" s="74">
        <v>0.56541450777202074</v>
      </c>
      <c r="X174" s="74">
        <v>0.57216828478964399</v>
      </c>
      <c r="Y174" s="65">
        <v>0.58446601941747578</v>
      </c>
      <c r="Z174" s="74">
        <v>0.59469941822882999</v>
      </c>
      <c r="AA174" s="65">
        <v>0.59987071751777632</v>
      </c>
      <c r="AB174" s="122">
        <v>0.6770226537216828</v>
      </c>
      <c r="AC174" s="74">
        <v>0.71557853910795088</v>
      </c>
      <c r="AD174" s="74"/>
      <c r="AE174" s="65"/>
      <c r="AF174" s="68"/>
      <c r="AG174" s="79"/>
      <c r="AH174" s="65"/>
      <c r="AI174" s="51"/>
      <c r="AJ174" s="51"/>
      <c r="AK174" s="51"/>
    </row>
    <row r="175" spans="1:37" x14ac:dyDescent="0.25">
      <c r="A175" s="58" t="s">
        <v>13</v>
      </c>
      <c r="B175" s="59" t="s">
        <v>219</v>
      </c>
      <c r="C175" s="94" t="s">
        <v>221</v>
      </c>
      <c r="D175" s="101">
        <v>637</v>
      </c>
      <c r="E175" s="83">
        <v>2.5117739403453691E-2</v>
      </c>
      <c r="F175" s="65">
        <v>3.453689167974882E-2</v>
      </c>
      <c r="G175" s="65">
        <v>0.12597200622083982</v>
      </c>
      <c r="H175" s="65">
        <v>0.14797507788161993</v>
      </c>
      <c r="I175" s="68">
        <v>0.21183800623052959</v>
      </c>
      <c r="J175" s="108">
        <v>0.21183800623052959</v>
      </c>
      <c r="K175" s="97">
        <v>0.21495327102803738</v>
      </c>
      <c r="L175" s="74">
        <v>0.26905132192846032</v>
      </c>
      <c r="M175" s="65">
        <v>0.31570762052877138</v>
      </c>
      <c r="N175" s="65">
        <v>0.31570762052877138</v>
      </c>
      <c r="O175" s="68">
        <v>0.34627329192546585</v>
      </c>
      <c r="P175" s="74">
        <v>0.38354037267080743</v>
      </c>
      <c r="Q175" s="74">
        <v>0.44031007751937984</v>
      </c>
      <c r="R175" s="65">
        <v>0.44031007751937984</v>
      </c>
      <c r="S175" s="65">
        <v>0.45891472868217054</v>
      </c>
      <c r="T175" s="51">
        <v>0.47131782945736433</v>
      </c>
      <c r="U175" s="65">
        <v>0.48142414860681115</v>
      </c>
      <c r="V175" s="68">
        <v>0.53726708074534157</v>
      </c>
      <c r="W175" s="74">
        <v>0.53726708074534157</v>
      </c>
      <c r="X175" s="74">
        <v>0.54813664596273293</v>
      </c>
      <c r="Y175" s="65">
        <v>0.56055900621118016</v>
      </c>
      <c r="Z175" s="74">
        <v>0.57763975155279501</v>
      </c>
      <c r="AA175" s="65">
        <v>0.5854037267080745</v>
      </c>
      <c r="AB175" s="122">
        <v>0.68153846153846154</v>
      </c>
      <c r="AC175" s="74">
        <v>0.70769230769230773</v>
      </c>
      <c r="AD175" s="74"/>
      <c r="AE175" s="65"/>
      <c r="AF175" s="68"/>
      <c r="AG175" s="79"/>
      <c r="AH175" s="65"/>
      <c r="AI175" s="51"/>
      <c r="AJ175" s="51"/>
      <c r="AK175" s="51"/>
    </row>
    <row r="176" spans="1:37" x14ac:dyDescent="0.25">
      <c r="A176" s="58" t="s">
        <v>13</v>
      </c>
      <c r="B176" s="59" t="s">
        <v>222</v>
      </c>
      <c r="C176" s="94" t="s">
        <v>223</v>
      </c>
      <c r="D176" s="101">
        <v>2732</v>
      </c>
      <c r="E176" s="83">
        <v>3.9897510980966326E-2</v>
      </c>
      <c r="F176" s="65">
        <v>5.159165751920966E-2</v>
      </c>
      <c r="G176" s="65">
        <v>8.8084795321637432E-2</v>
      </c>
      <c r="H176" s="65">
        <v>0.12042459736456808</v>
      </c>
      <c r="I176" s="68">
        <v>0.20651775906261444</v>
      </c>
      <c r="J176" s="108">
        <v>0.20688392530208716</v>
      </c>
      <c r="K176" s="97">
        <v>0.24880908757786735</v>
      </c>
      <c r="L176" s="74">
        <v>0.28157121879588842</v>
      </c>
      <c r="M176" s="65">
        <v>0.35659199412412779</v>
      </c>
      <c r="N176" s="65">
        <v>0.35769372016158646</v>
      </c>
      <c r="O176" s="68">
        <v>0.39272593681116824</v>
      </c>
      <c r="P176" s="74">
        <v>0.45143487858719644</v>
      </c>
      <c r="Q176" s="74">
        <v>0.51197935864356803</v>
      </c>
      <c r="R176" s="65">
        <v>0.51234795429413937</v>
      </c>
      <c r="S176" s="65">
        <v>0.55694802801326948</v>
      </c>
      <c r="T176" s="51">
        <v>0.56948028013269447</v>
      </c>
      <c r="U176" s="65">
        <v>0.59468438538205981</v>
      </c>
      <c r="V176" s="68">
        <v>0.67558528428093645</v>
      </c>
      <c r="W176" s="74">
        <v>0.67595689334819764</v>
      </c>
      <c r="X176" s="74">
        <v>0.68426924507251763</v>
      </c>
      <c r="Y176" s="65">
        <v>0.7053571428571429</v>
      </c>
      <c r="Z176" s="74">
        <v>0.7243303571428571</v>
      </c>
      <c r="AA176" s="65">
        <v>0.7243303571428571</v>
      </c>
      <c r="AB176" s="122">
        <v>0.84727408513816282</v>
      </c>
      <c r="AC176" s="74">
        <v>0.86036036036036034</v>
      </c>
      <c r="AD176" s="74"/>
      <c r="AE176" s="65"/>
      <c r="AF176" s="68"/>
      <c r="AG176" s="79"/>
      <c r="AH176" s="65"/>
      <c r="AI176" s="51"/>
      <c r="AJ176" s="51"/>
      <c r="AK176" s="51"/>
    </row>
    <row r="177" spans="1:37" x14ac:dyDescent="0.25">
      <c r="A177" s="58" t="s">
        <v>13</v>
      </c>
      <c r="B177" s="59" t="s">
        <v>224</v>
      </c>
      <c r="C177" s="94" t="s">
        <v>225</v>
      </c>
      <c r="D177" s="101">
        <v>343</v>
      </c>
      <c r="E177" s="83">
        <v>1.1661807580174927E-2</v>
      </c>
      <c r="F177" s="65">
        <v>4.6783625730994149E-2</v>
      </c>
      <c r="G177" s="65">
        <v>8.4548104956268216E-2</v>
      </c>
      <c r="H177" s="65">
        <v>8.1871345029239762E-2</v>
      </c>
      <c r="I177" s="68">
        <v>0.14912280701754385</v>
      </c>
      <c r="J177" s="108">
        <v>0.14912280701754385</v>
      </c>
      <c r="K177" s="97">
        <v>0.15204678362573099</v>
      </c>
      <c r="L177" s="74">
        <v>0.15789473684210525</v>
      </c>
      <c r="M177" s="65">
        <v>0.26023391812865498</v>
      </c>
      <c r="N177" s="65">
        <v>0.26023391812865498</v>
      </c>
      <c r="O177" s="68">
        <v>0.26608187134502925</v>
      </c>
      <c r="P177" s="74">
        <v>0.30116959064327486</v>
      </c>
      <c r="Q177" s="74">
        <v>0.36627906976744184</v>
      </c>
      <c r="R177" s="65">
        <v>0.36627906976744184</v>
      </c>
      <c r="S177" s="65">
        <v>0.41739130434782606</v>
      </c>
      <c r="T177" s="51">
        <v>0.41739130434782606</v>
      </c>
      <c r="U177" s="65">
        <v>0.42732558139534882</v>
      </c>
      <c r="V177" s="68">
        <v>0.5058139534883721</v>
      </c>
      <c r="W177" s="74">
        <v>0.5058139534883721</v>
      </c>
      <c r="X177" s="74">
        <v>0.50872093023255816</v>
      </c>
      <c r="Y177" s="65">
        <v>0.50728862973760935</v>
      </c>
      <c r="Z177" s="74">
        <v>0.5860058309037901</v>
      </c>
      <c r="AA177" s="65">
        <v>0.5860058309037901</v>
      </c>
      <c r="AB177" s="122">
        <v>0.76315789473684215</v>
      </c>
      <c r="AC177" s="74">
        <v>0.76315789473684215</v>
      </c>
      <c r="AD177" s="74"/>
      <c r="AE177" s="65"/>
      <c r="AF177" s="68"/>
      <c r="AG177" s="79"/>
      <c r="AH177" s="65"/>
      <c r="AI177" s="51"/>
      <c r="AJ177" s="51"/>
      <c r="AK177" s="51"/>
    </row>
    <row r="178" spans="1:37" x14ac:dyDescent="0.25">
      <c r="A178" s="58" t="s">
        <v>13</v>
      </c>
      <c r="B178" s="59" t="s">
        <v>224</v>
      </c>
      <c r="C178" s="94" t="s">
        <v>226</v>
      </c>
      <c r="D178" s="101">
        <v>889</v>
      </c>
      <c r="E178" s="83">
        <v>5.5118110236220472E-2</v>
      </c>
      <c r="F178" s="65">
        <v>7.1910112359550568E-2</v>
      </c>
      <c r="G178" s="65">
        <v>0.13789237668161436</v>
      </c>
      <c r="H178" s="65">
        <v>0.18130630630630631</v>
      </c>
      <c r="I178" s="68">
        <v>0.29180695847362514</v>
      </c>
      <c r="J178" s="108">
        <v>0.29292929292929293</v>
      </c>
      <c r="K178" s="97">
        <v>0.32471910112359553</v>
      </c>
      <c r="L178" s="74">
        <v>0.36741573033707864</v>
      </c>
      <c r="M178" s="65">
        <v>0.40740740740740738</v>
      </c>
      <c r="N178" s="65">
        <v>0.40740740740740738</v>
      </c>
      <c r="O178" s="68">
        <v>0.42713004484304934</v>
      </c>
      <c r="P178" s="74">
        <v>0.47982062780269058</v>
      </c>
      <c r="Q178" s="74">
        <v>0.54189944134078216</v>
      </c>
      <c r="R178" s="65">
        <v>0.54189944134078216</v>
      </c>
      <c r="S178" s="65">
        <v>0.5524553571428571</v>
      </c>
      <c r="T178" s="51">
        <v>0.55629877369007807</v>
      </c>
      <c r="U178" s="65">
        <v>0.5691964285714286</v>
      </c>
      <c r="V178" s="68">
        <v>0.64804469273743015</v>
      </c>
      <c r="W178" s="74">
        <v>0.64804469273743015</v>
      </c>
      <c r="X178" s="74">
        <v>0.65921787709497204</v>
      </c>
      <c r="Y178" s="65">
        <v>0.6726256983240223</v>
      </c>
      <c r="Z178" s="74">
        <v>0.68379888268156419</v>
      </c>
      <c r="AA178" s="65">
        <v>0.69050279329608943</v>
      </c>
      <c r="AB178" s="122">
        <v>0.78882681564245805</v>
      </c>
      <c r="AC178" s="74">
        <v>0.80179171332586785</v>
      </c>
      <c r="AD178" s="74"/>
      <c r="AE178" s="65"/>
      <c r="AF178" s="68"/>
      <c r="AG178" s="79"/>
      <c r="AH178" s="65"/>
      <c r="AI178" s="51"/>
      <c r="AJ178" s="51"/>
      <c r="AK178" s="51"/>
    </row>
    <row r="179" spans="1:37" x14ac:dyDescent="0.25">
      <c r="A179" s="58" t="s">
        <v>14</v>
      </c>
      <c r="B179" s="59" t="s">
        <v>227</v>
      </c>
      <c r="C179" s="94" t="s">
        <v>228</v>
      </c>
      <c r="D179" s="101">
        <v>331</v>
      </c>
      <c r="E179" s="83">
        <v>3.6253776435045321E-2</v>
      </c>
      <c r="F179" s="65">
        <v>6.0422960725075532E-2</v>
      </c>
      <c r="G179" s="65">
        <v>9.9697885196374625E-2</v>
      </c>
      <c r="H179" s="65">
        <v>0.13595166163141995</v>
      </c>
      <c r="I179" s="68">
        <v>0.21515151515151515</v>
      </c>
      <c r="J179" s="108">
        <v>0.21515151515151515</v>
      </c>
      <c r="K179" s="97">
        <v>0.22424242424242424</v>
      </c>
      <c r="L179" s="74">
        <v>0.30606060606060603</v>
      </c>
      <c r="M179" s="65">
        <v>0.36666666666666664</v>
      </c>
      <c r="N179" s="65">
        <v>0.36666666666666664</v>
      </c>
      <c r="O179" s="68">
        <v>0.39393939393939392</v>
      </c>
      <c r="P179" s="74">
        <v>0.44242424242424244</v>
      </c>
      <c r="Q179" s="74">
        <v>0.49544072948328266</v>
      </c>
      <c r="R179" s="65">
        <v>0.49544072948328266</v>
      </c>
      <c r="S179" s="65">
        <v>0.51975683890577506</v>
      </c>
      <c r="T179" s="51">
        <v>0.53191489361702127</v>
      </c>
      <c r="U179" s="65">
        <v>0.54878048780487809</v>
      </c>
      <c r="V179" s="68">
        <v>0.58103975535168195</v>
      </c>
      <c r="W179" s="74">
        <v>0.58103975535168195</v>
      </c>
      <c r="X179" s="74">
        <v>0.58715596330275233</v>
      </c>
      <c r="Y179" s="65">
        <v>0.64634146341463417</v>
      </c>
      <c r="Z179" s="74">
        <v>0.73619631901840488</v>
      </c>
      <c r="AA179" s="65">
        <v>0.76923076923076927</v>
      </c>
      <c r="AB179" s="122">
        <v>0.94392523364485981</v>
      </c>
      <c r="AC179" s="74">
        <v>0.98136645962732916</v>
      </c>
      <c r="AD179" s="74"/>
      <c r="AE179" s="65"/>
      <c r="AF179" s="68"/>
      <c r="AG179" s="79"/>
      <c r="AH179" s="65"/>
      <c r="AI179" s="51"/>
      <c r="AJ179" s="51"/>
      <c r="AK179" s="51"/>
    </row>
    <row r="180" spans="1:37" x14ac:dyDescent="0.25">
      <c r="A180" s="58" t="s">
        <v>14</v>
      </c>
      <c r="B180" s="59" t="s">
        <v>227</v>
      </c>
      <c r="C180" s="94" t="s">
        <v>229</v>
      </c>
      <c r="D180" s="101">
        <v>819</v>
      </c>
      <c r="E180" s="83">
        <v>7.9365079365079361E-2</v>
      </c>
      <c r="F180" s="65">
        <v>0.12439024390243902</v>
      </c>
      <c r="G180" s="65">
        <v>0.19112207151664612</v>
      </c>
      <c r="H180" s="65">
        <v>0.23687423687423687</v>
      </c>
      <c r="I180" s="68">
        <v>0.31135531135531136</v>
      </c>
      <c r="J180" s="108">
        <v>0.31135531135531136</v>
      </c>
      <c r="K180" s="97">
        <v>0.34512195121951217</v>
      </c>
      <c r="L180" s="74">
        <v>0.38658536585365855</v>
      </c>
      <c r="M180" s="65">
        <v>0.43536585365853658</v>
      </c>
      <c r="N180" s="65">
        <v>0.43658536585365854</v>
      </c>
      <c r="O180" s="68">
        <v>0.4591961023142509</v>
      </c>
      <c r="P180" s="74">
        <v>0.510353227771011</v>
      </c>
      <c r="Q180" s="74">
        <v>0.57055961070559613</v>
      </c>
      <c r="R180" s="65">
        <v>0.57055961070559613</v>
      </c>
      <c r="S180" s="65">
        <v>0.59561510353227776</v>
      </c>
      <c r="T180" s="51">
        <v>0.60609756097560974</v>
      </c>
      <c r="U180" s="65">
        <v>0.62913096695226434</v>
      </c>
      <c r="V180" s="68">
        <v>0.66380368098159515</v>
      </c>
      <c r="W180" s="74">
        <v>0.66380368098159515</v>
      </c>
      <c r="X180" s="74">
        <v>0.66992665036674814</v>
      </c>
      <c r="Y180" s="65">
        <v>0.69070904645476772</v>
      </c>
      <c r="Z180" s="74">
        <v>0.71638141809290956</v>
      </c>
      <c r="AA180" s="65">
        <v>0.75582822085889567</v>
      </c>
      <c r="AB180" s="122">
        <v>0.94009779951100247</v>
      </c>
      <c r="AC180" s="74">
        <v>1</v>
      </c>
      <c r="AD180" s="74"/>
      <c r="AE180" s="65"/>
      <c r="AF180" s="68"/>
      <c r="AG180" s="79"/>
      <c r="AH180" s="65"/>
      <c r="AI180" s="51"/>
      <c r="AJ180" s="51"/>
      <c r="AK180" s="51"/>
    </row>
    <row r="181" spans="1:37" x14ac:dyDescent="0.25">
      <c r="A181" s="58" t="s">
        <v>14</v>
      </c>
      <c r="B181" s="59" t="s">
        <v>227</v>
      </c>
      <c r="C181" s="94" t="s">
        <v>230</v>
      </c>
      <c r="D181" s="101">
        <v>759</v>
      </c>
      <c r="E181" s="83">
        <v>1.3175230566534914E-2</v>
      </c>
      <c r="F181" s="65">
        <v>6.5876152832674575E-2</v>
      </c>
      <c r="G181" s="65">
        <v>0.10657894736842105</v>
      </c>
      <c r="H181" s="65">
        <v>0.13175230566534915</v>
      </c>
      <c r="I181" s="68">
        <v>0.18972332015810275</v>
      </c>
      <c r="J181" s="108">
        <v>0.18972332015810275</v>
      </c>
      <c r="K181" s="97">
        <v>0.22691292875989447</v>
      </c>
      <c r="L181" s="74">
        <v>0.28759894459102903</v>
      </c>
      <c r="M181" s="65">
        <v>0.3381770145310436</v>
      </c>
      <c r="N181" s="65">
        <v>0.33949801849405548</v>
      </c>
      <c r="O181" s="68">
        <v>0.37698412698412698</v>
      </c>
      <c r="P181" s="74">
        <v>0.45238095238095238</v>
      </c>
      <c r="Q181" s="74">
        <v>0.46296296296296297</v>
      </c>
      <c r="R181" s="65">
        <v>0.46296296296296297</v>
      </c>
      <c r="S181" s="65">
        <v>0.53509933774834439</v>
      </c>
      <c r="T181" s="51">
        <v>0.54111405835543769</v>
      </c>
      <c r="U181" s="65">
        <v>0.57748344370860927</v>
      </c>
      <c r="V181" s="68">
        <v>0.62284196547144755</v>
      </c>
      <c r="W181" s="74">
        <v>0.62284196547144755</v>
      </c>
      <c r="X181" s="74">
        <v>0.63612217795484727</v>
      </c>
      <c r="Y181" s="65">
        <v>0.66533864541832666</v>
      </c>
      <c r="Z181" s="74">
        <v>0.73333333333333328</v>
      </c>
      <c r="AA181" s="65">
        <v>0.77200000000000002</v>
      </c>
      <c r="AB181" s="122">
        <v>0.94125500667556738</v>
      </c>
      <c r="AC181" s="74">
        <v>0.9425901201602136</v>
      </c>
      <c r="AD181" s="74"/>
      <c r="AE181" s="65"/>
      <c r="AF181" s="68"/>
      <c r="AG181" s="79"/>
      <c r="AH181" s="65"/>
      <c r="AI181" s="51"/>
      <c r="AJ181" s="51"/>
      <c r="AK181" s="51"/>
    </row>
    <row r="182" spans="1:37" x14ac:dyDescent="0.25">
      <c r="A182" s="58" t="s">
        <v>14</v>
      </c>
      <c r="B182" s="59" t="s">
        <v>14</v>
      </c>
      <c r="C182" s="94" t="s">
        <v>231</v>
      </c>
      <c r="D182" s="101">
        <v>391</v>
      </c>
      <c r="E182" s="83">
        <v>5.6265984654731455E-2</v>
      </c>
      <c r="F182" s="65">
        <v>7.4168797953964194E-2</v>
      </c>
      <c r="G182" s="65">
        <v>0.15856777493606139</v>
      </c>
      <c r="H182" s="65">
        <v>0.22564102564102564</v>
      </c>
      <c r="I182" s="68">
        <v>0.29487179487179488</v>
      </c>
      <c r="J182" s="108">
        <v>0.29487179487179488</v>
      </c>
      <c r="K182" s="97">
        <v>0.34102564102564104</v>
      </c>
      <c r="L182" s="74">
        <v>0.35897435897435898</v>
      </c>
      <c r="M182" s="65">
        <v>0.41388174807197942</v>
      </c>
      <c r="N182" s="65">
        <v>0.41388174807197942</v>
      </c>
      <c r="O182" s="68">
        <v>0.44473007712082263</v>
      </c>
      <c r="P182" s="74">
        <v>0.4484536082474227</v>
      </c>
      <c r="Q182" s="74">
        <v>0.53589743589743588</v>
      </c>
      <c r="R182" s="65">
        <v>0.53589743589743588</v>
      </c>
      <c r="S182" s="65">
        <v>0.56488549618320616</v>
      </c>
      <c r="T182" s="51">
        <v>0.57106598984771573</v>
      </c>
      <c r="U182" s="65">
        <v>0.59898477157360408</v>
      </c>
      <c r="V182" s="68">
        <v>0.63775510204081631</v>
      </c>
      <c r="W182" s="74">
        <v>0.63775510204081631</v>
      </c>
      <c r="X182" s="74">
        <v>0.65561224489795922</v>
      </c>
      <c r="Y182" s="65">
        <v>0.67519181585677746</v>
      </c>
      <c r="Z182" s="74">
        <v>0.69309462915601028</v>
      </c>
      <c r="AA182" s="65">
        <v>0.70588235294117652</v>
      </c>
      <c r="AB182" s="122">
        <v>0.86945169712793735</v>
      </c>
      <c r="AC182" s="74">
        <v>0.87926509186351709</v>
      </c>
      <c r="AD182" s="74"/>
      <c r="AE182" s="65"/>
      <c r="AF182" s="68"/>
      <c r="AG182" s="79"/>
      <c r="AH182" s="65"/>
      <c r="AI182" s="51"/>
      <c r="AJ182" s="51"/>
      <c r="AK182" s="51"/>
    </row>
    <row r="183" spans="1:37" x14ac:dyDescent="0.25">
      <c r="A183" s="58" t="s">
        <v>14</v>
      </c>
      <c r="B183" s="59" t="s">
        <v>14</v>
      </c>
      <c r="C183" s="94" t="s">
        <v>232</v>
      </c>
      <c r="D183" s="101">
        <v>1235</v>
      </c>
      <c r="E183" s="83">
        <v>3.8866396761133605E-2</v>
      </c>
      <c r="F183" s="65">
        <v>6.1538461538461542E-2</v>
      </c>
      <c r="G183" s="65">
        <v>0.1053484602917342</v>
      </c>
      <c r="H183" s="65">
        <v>0.16314935064935066</v>
      </c>
      <c r="I183" s="68">
        <v>0.25182778229082048</v>
      </c>
      <c r="J183" s="108">
        <v>0.25284552845528457</v>
      </c>
      <c r="K183" s="97">
        <v>0.27502034174125306</v>
      </c>
      <c r="L183" s="74">
        <v>0.31681559707554835</v>
      </c>
      <c r="M183" s="65">
        <v>0.37184703010577708</v>
      </c>
      <c r="N183" s="65">
        <v>0.37266069975589911</v>
      </c>
      <c r="O183" s="68">
        <v>0.39951179820992677</v>
      </c>
      <c r="P183" s="74">
        <v>0.45802770986145069</v>
      </c>
      <c r="Q183" s="74">
        <v>0.50163398692810457</v>
      </c>
      <c r="R183" s="65">
        <v>0.50163398692810457</v>
      </c>
      <c r="S183" s="65">
        <v>0.54820261437908502</v>
      </c>
      <c r="T183" s="51">
        <v>0.57072771872444805</v>
      </c>
      <c r="U183" s="65">
        <v>0.60556464811783961</v>
      </c>
      <c r="V183" s="68">
        <v>0.70057424118129619</v>
      </c>
      <c r="W183" s="74">
        <v>0.70106470106470109</v>
      </c>
      <c r="X183" s="74">
        <v>0.72667757774140751</v>
      </c>
      <c r="Y183" s="65">
        <v>0.75839475839475834</v>
      </c>
      <c r="Z183" s="74">
        <v>0.78542178542178542</v>
      </c>
      <c r="AA183" s="65">
        <v>0.81803278688524594</v>
      </c>
      <c r="AB183" s="122">
        <v>0.95695364238410596</v>
      </c>
      <c r="AC183" s="74">
        <v>0.96109271523178808</v>
      </c>
      <c r="AD183" s="74"/>
      <c r="AE183" s="65"/>
      <c r="AF183" s="68"/>
      <c r="AG183" s="79"/>
      <c r="AH183" s="65"/>
      <c r="AI183" s="51"/>
      <c r="AJ183" s="51"/>
      <c r="AK183" s="51"/>
    </row>
    <row r="184" spans="1:37" x14ac:dyDescent="0.25">
      <c r="A184" s="58" t="s">
        <v>14</v>
      </c>
      <c r="B184" s="59" t="s">
        <v>233</v>
      </c>
      <c r="C184" s="94" t="s">
        <v>234</v>
      </c>
      <c r="D184" s="101">
        <v>716</v>
      </c>
      <c r="E184" s="83">
        <v>2.9329608938547486E-2</v>
      </c>
      <c r="F184" s="65">
        <v>5.5788005578800558E-2</v>
      </c>
      <c r="G184" s="65">
        <v>9.2050209205020925E-2</v>
      </c>
      <c r="H184" s="65">
        <v>0.13286713286713286</v>
      </c>
      <c r="I184" s="68">
        <v>0.21787709497206703</v>
      </c>
      <c r="J184" s="108">
        <v>0.21787709497206703</v>
      </c>
      <c r="K184" s="97">
        <v>0.23570432357043236</v>
      </c>
      <c r="L184" s="74">
        <v>0.27754532775453278</v>
      </c>
      <c r="M184" s="65">
        <v>0.32078103207810321</v>
      </c>
      <c r="N184" s="65">
        <v>0.32078103207810321</v>
      </c>
      <c r="O184" s="68">
        <v>0.35564853556485354</v>
      </c>
      <c r="P184" s="74">
        <v>0.40363128491620109</v>
      </c>
      <c r="Q184" s="74">
        <v>0.45314685314685316</v>
      </c>
      <c r="R184" s="65">
        <v>0.45314685314685316</v>
      </c>
      <c r="S184" s="65">
        <v>0.49230769230769234</v>
      </c>
      <c r="T184" s="51">
        <v>0.51260504201680668</v>
      </c>
      <c r="U184" s="65">
        <v>0.57524613220815757</v>
      </c>
      <c r="V184" s="68">
        <v>0.64084507042253525</v>
      </c>
      <c r="W184" s="74">
        <v>0.64084507042253525</v>
      </c>
      <c r="X184" s="74">
        <v>0.64929577464788735</v>
      </c>
      <c r="Y184" s="65">
        <v>0.67842031029619176</v>
      </c>
      <c r="Z184" s="74">
        <v>0.69859154929577461</v>
      </c>
      <c r="AA184" s="65">
        <v>0.73380281690140847</v>
      </c>
      <c r="AB184" s="122">
        <v>0.86901408450704221</v>
      </c>
      <c r="AC184" s="74">
        <v>0.87183098591549291</v>
      </c>
      <c r="AD184" s="74"/>
      <c r="AE184" s="65"/>
      <c r="AF184" s="68"/>
      <c r="AG184" s="79"/>
      <c r="AH184" s="65"/>
      <c r="AI184" s="51"/>
      <c r="AJ184" s="51"/>
      <c r="AK184" s="51"/>
    </row>
    <row r="185" spans="1:37" x14ac:dyDescent="0.25">
      <c r="A185" s="58" t="s">
        <v>14</v>
      </c>
      <c r="B185" s="59" t="s">
        <v>233</v>
      </c>
      <c r="C185" s="94" t="s">
        <v>235</v>
      </c>
      <c r="D185" s="101">
        <v>525</v>
      </c>
      <c r="E185" s="83">
        <v>5.7142857142857143E-3</v>
      </c>
      <c r="F185" s="65">
        <v>9.5057034220532317E-3</v>
      </c>
      <c r="G185" s="65">
        <v>3.9848197343453511E-2</v>
      </c>
      <c r="H185" s="65">
        <v>0.12713472485768501</v>
      </c>
      <c r="I185" s="68">
        <v>0.20793950850661624</v>
      </c>
      <c r="J185" s="108">
        <v>0.20793950850661624</v>
      </c>
      <c r="K185" s="97">
        <v>0.22117202268431002</v>
      </c>
      <c r="L185" s="74">
        <v>0.26375711574952559</v>
      </c>
      <c r="M185" s="65">
        <v>0.31226053639846746</v>
      </c>
      <c r="N185" s="65">
        <v>0.32136105860113423</v>
      </c>
      <c r="O185" s="68">
        <v>0.33901515151515149</v>
      </c>
      <c r="P185" s="74">
        <v>0.37878787878787878</v>
      </c>
      <c r="Q185" s="74">
        <v>0.40340909090909088</v>
      </c>
      <c r="R185" s="65">
        <v>0.40340909090909088</v>
      </c>
      <c r="S185" s="65">
        <v>0.43560606060606061</v>
      </c>
      <c r="T185" s="51">
        <v>0.44128787878787878</v>
      </c>
      <c r="U185" s="65">
        <v>0.4621212121212121</v>
      </c>
      <c r="V185" s="68">
        <v>0.5132575757575758</v>
      </c>
      <c r="W185" s="74">
        <v>0.5132575757575758</v>
      </c>
      <c r="X185" s="74">
        <v>0.5218216318785579</v>
      </c>
      <c r="Y185" s="65">
        <v>0.54142581888246633</v>
      </c>
      <c r="Z185" s="74">
        <v>0.57547169811320753</v>
      </c>
      <c r="AA185" s="65">
        <v>0.59811320754716979</v>
      </c>
      <c r="AB185" s="122">
        <v>0.77419354838709675</v>
      </c>
      <c r="AC185" s="74">
        <v>0.78409090909090906</v>
      </c>
      <c r="AD185" s="74"/>
      <c r="AE185" s="65"/>
      <c r="AF185" s="68"/>
      <c r="AG185" s="79"/>
      <c r="AH185" s="65"/>
      <c r="AI185" s="51"/>
      <c r="AJ185" s="51"/>
      <c r="AK185" s="51"/>
    </row>
    <row r="186" spans="1:37" x14ac:dyDescent="0.25">
      <c r="A186" s="58" t="s">
        <v>14</v>
      </c>
      <c r="B186" s="59" t="s">
        <v>233</v>
      </c>
      <c r="C186" s="94" t="s">
        <v>236</v>
      </c>
      <c r="D186" s="101">
        <v>938</v>
      </c>
      <c r="E186" s="83">
        <v>1.5991471215351813E-2</v>
      </c>
      <c r="F186" s="65">
        <v>2.0255863539445629E-2</v>
      </c>
      <c r="G186" s="65">
        <v>4.1622198505869797E-2</v>
      </c>
      <c r="H186" s="65">
        <v>7.5854700854700849E-2</v>
      </c>
      <c r="I186" s="68">
        <v>0.17057569296375266</v>
      </c>
      <c r="J186" s="108">
        <v>0.17057569296375266</v>
      </c>
      <c r="K186" s="97">
        <v>0.18890074706510138</v>
      </c>
      <c r="L186" s="74">
        <v>0.22921108742004265</v>
      </c>
      <c r="M186" s="65">
        <v>0.27534685165421557</v>
      </c>
      <c r="N186" s="65">
        <v>0.27534685165421557</v>
      </c>
      <c r="O186" s="68">
        <v>0.30703624733475482</v>
      </c>
      <c r="P186" s="74">
        <v>0.35187165775401069</v>
      </c>
      <c r="Q186" s="74">
        <v>0.39569892473118279</v>
      </c>
      <c r="R186" s="65">
        <v>0.400213447171825</v>
      </c>
      <c r="S186" s="65">
        <v>0.42262540021344719</v>
      </c>
      <c r="T186" s="51">
        <v>0.43683083511777304</v>
      </c>
      <c r="U186" s="65">
        <v>0.47379679144385028</v>
      </c>
      <c r="V186" s="68">
        <v>0.52564102564102566</v>
      </c>
      <c r="W186" s="74">
        <v>0.52564102564102566</v>
      </c>
      <c r="X186" s="74">
        <v>0.52991452991452992</v>
      </c>
      <c r="Y186" s="65">
        <v>0.56162915326902463</v>
      </c>
      <c r="Z186" s="74">
        <v>0.58109559613319017</v>
      </c>
      <c r="AA186" s="65">
        <v>0.5993555316863588</v>
      </c>
      <c r="AB186" s="122">
        <v>0.67381974248927035</v>
      </c>
      <c r="AC186" s="74">
        <v>0.69967707212055974</v>
      </c>
      <c r="AD186" s="74"/>
      <c r="AE186" s="65"/>
      <c r="AF186" s="68"/>
      <c r="AG186" s="79"/>
      <c r="AH186" s="65"/>
      <c r="AI186" s="51"/>
      <c r="AJ186" s="51"/>
      <c r="AK186" s="51"/>
    </row>
    <row r="187" spans="1:37" x14ac:dyDescent="0.25">
      <c r="A187" s="58" t="s">
        <v>14</v>
      </c>
      <c r="B187" s="59" t="s">
        <v>237</v>
      </c>
      <c r="C187" s="94" t="s">
        <v>238</v>
      </c>
      <c r="D187" s="101">
        <v>264</v>
      </c>
      <c r="E187" s="83">
        <v>3.0303030303030304E-2</v>
      </c>
      <c r="F187" s="65">
        <v>6.8181818181818177E-2</v>
      </c>
      <c r="G187" s="65">
        <v>0.11320754716981132</v>
      </c>
      <c r="H187" s="65">
        <v>0.14393939393939395</v>
      </c>
      <c r="I187" s="68">
        <v>0.21212121212121213</v>
      </c>
      <c r="J187" s="108">
        <v>0.21212121212121213</v>
      </c>
      <c r="K187" s="97">
        <v>0.24528301886792453</v>
      </c>
      <c r="L187" s="74">
        <v>0.27443609022556392</v>
      </c>
      <c r="M187" s="65">
        <v>0.31086142322097376</v>
      </c>
      <c r="N187" s="65">
        <v>0.31086142322097376</v>
      </c>
      <c r="O187" s="68">
        <v>0.34082397003745318</v>
      </c>
      <c r="P187" s="74">
        <v>0.3707865168539326</v>
      </c>
      <c r="Q187" s="74">
        <v>0.47014925373134331</v>
      </c>
      <c r="R187" s="65">
        <v>0.47014925373134331</v>
      </c>
      <c r="S187" s="65">
        <v>0.50373134328358204</v>
      </c>
      <c r="T187" s="51">
        <v>0.50557620817843862</v>
      </c>
      <c r="U187" s="65">
        <v>0.51672862453531598</v>
      </c>
      <c r="V187" s="68">
        <v>0.56505576208178443</v>
      </c>
      <c r="W187" s="74">
        <v>0.56877323420074355</v>
      </c>
      <c r="X187" s="74">
        <v>0.58148148148148149</v>
      </c>
      <c r="Y187" s="65">
        <v>0.59259259259259256</v>
      </c>
      <c r="Z187" s="74">
        <v>0.63805970149253732</v>
      </c>
      <c r="AA187" s="65">
        <v>0.67537313432835822</v>
      </c>
      <c r="AB187" s="122">
        <v>0.88721804511278191</v>
      </c>
      <c r="AC187" s="74">
        <v>0.89097744360902253</v>
      </c>
      <c r="AD187" s="74"/>
      <c r="AE187" s="65"/>
      <c r="AF187" s="68"/>
      <c r="AG187" s="79"/>
      <c r="AH187" s="65"/>
      <c r="AI187" s="51"/>
      <c r="AJ187" s="51"/>
      <c r="AK187" s="51"/>
    </row>
    <row r="188" spans="1:37" x14ac:dyDescent="0.25">
      <c r="A188" s="58" t="s">
        <v>14</v>
      </c>
      <c r="B188" s="59" t="s">
        <v>237</v>
      </c>
      <c r="C188" s="94" t="s">
        <v>239</v>
      </c>
      <c r="D188" s="101">
        <v>550</v>
      </c>
      <c r="E188" s="83">
        <v>2.7272727272727271E-2</v>
      </c>
      <c r="F188" s="65">
        <v>4.1970802919708027E-2</v>
      </c>
      <c r="G188" s="65">
        <v>7.4817518248175188E-2</v>
      </c>
      <c r="H188" s="65">
        <v>0.11376146788990826</v>
      </c>
      <c r="I188" s="68">
        <v>0.1551094890510949</v>
      </c>
      <c r="J188" s="108">
        <v>0.1551094890510949</v>
      </c>
      <c r="K188" s="97">
        <v>0.19489981785063754</v>
      </c>
      <c r="L188" s="74">
        <v>0.22222222222222221</v>
      </c>
      <c r="M188" s="65">
        <v>0.26411657559198543</v>
      </c>
      <c r="N188" s="65">
        <v>0.26593806921675772</v>
      </c>
      <c r="O188" s="68">
        <v>0.29508196721311475</v>
      </c>
      <c r="P188" s="74">
        <v>0.32969034608378872</v>
      </c>
      <c r="Q188" s="74">
        <v>0.40328467153284669</v>
      </c>
      <c r="R188" s="65">
        <v>0.40328467153284669</v>
      </c>
      <c r="S188" s="65">
        <v>0.42909090909090908</v>
      </c>
      <c r="T188" s="51">
        <v>0.45916515426497279</v>
      </c>
      <c r="U188" s="65">
        <v>0.49727767695099817</v>
      </c>
      <c r="V188" s="68">
        <v>0.57272727272727275</v>
      </c>
      <c r="W188" s="74">
        <v>0.57454545454545458</v>
      </c>
      <c r="X188" s="74">
        <v>0.58469945355191255</v>
      </c>
      <c r="Y188" s="65">
        <v>0.64233576642335766</v>
      </c>
      <c r="Z188" s="74">
        <v>0.66363636363636369</v>
      </c>
      <c r="AA188" s="65">
        <v>0.68909090909090909</v>
      </c>
      <c r="AB188" s="122">
        <v>0.86446886446886451</v>
      </c>
      <c r="AC188" s="74">
        <v>0.90091743119266054</v>
      </c>
      <c r="AD188" s="74"/>
      <c r="AE188" s="65"/>
      <c r="AF188" s="68"/>
      <c r="AG188" s="79"/>
      <c r="AH188" s="65"/>
      <c r="AI188" s="51"/>
      <c r="AJ188" s="51"/>
      <c r="AK188" s="51"/>
    </row>
    <row r="189" spans="1:37" x14ac:dyDescent="0.25">
      <c r="A189" s="58" t="s">
        <v>15</v>
      </c>
      <c r="B189" s="59" t="s">
        <v>242</v>
      </c>
      <c r="C189" s="94" t="s">
        <v>243</v>
      </c>
      <c r="D189" s="101">
        <v>255</v>
      </c>
      <c r="E189" s="83">
        <v>5.0980392156862744E-2</v>
      </c>
      <c r="F189" s="65">
        <v>7.4509803921568626E-2</v>
      </c>
      <c r="G189" s="65">
        <v>0.12156862745098039</v>
      </c>
      <c r="H189" s="65">
        <v>0.15294117647058825</v>
      </c>
      <c r="I189" s="68">
        <v>0.25196850393700787</v>
      </c>
      <c r="J189" s="108">
        <v>0.25196850393700787</v>
      </c>
      <c r="K189" s="97">
        <v>0.28458498023715417</v>
      </c>
      <c r="L189" s="74">
        <v>0.31620553359683795</v>
      </c>
      <c r="M189" s="65">
        <v>0.44268774703557312</v>
      </c>
      <c r="N189" s="65">
        <v>0.44268774703557312</v>
      </c>
      <c r="O189" s="68">
        <v>0.547244094488189</v>
      </c>
      <c r="P189" s="74">
        <v>0.62948207171314741</v>
      </c>
      <c r="Q189" s="74">
        <v>0.72</v>
      </c>
      <c r="R189" s="65">
        <v>0.72</v>
      </c>
      <c r="S189" s="65">
        <v>0.73599999999999999</v>
      </c>
      <c r="T189" s="51">
        <v>0.75903614457831325</v>
      </c>
      <c r="U189" s="65">
        <v>0.78714859437751006</v>
      </c>
      <c r="V189" s="68">
        <v>0.84210526315789469</v>
      </c>
      <c r="W189" s="74">
        <v>0.84210526315789469</v>
      </c>
      <c r="X189" s="74">
        <v>0.85425101214574894</v>
      </c>
      <c r="Y189" s="65">
        <v>0.8582995951417004</v>
      </c>
      <c r="Z189" s="74">
        <v>0.88259109311740891</v>
      </c>
      <c r="AA189" s="65">
        <v>0.89837398373983735</v>
      </c>
      <c r="AB189" s="122">
        <v>0.99588477366255146</v>
      </c>
      <c r="AC189" s="74">
        <v>0.99588477366255146</v>
      </c>
      <c r="AD189" s="74"/>
      <c r="AE189" s="65"/>
      <c r="AF189" s="68"/>
      <c r="AG189" s="79"/>
      <c r="AH189" s="65"/>
      <c r="AI189" s="51"/>
      <c r="AJ189" s="51"/>
      <c r="AK189" s="51"/>
    </row>
    <row r="190" spans="1:37" x14ac:dyDescent="0.25">
      <c r="A190" s="58" t="s">
        <v>15</v>
      </c>
      <c r="B190" s="59" t="s">
        <v>242</v>
      </c>
      <c r="C190" s="94" t="s">
        <v>244</v>
      </c>
      <c r="D190" s="101">
        <v>163</v>
      </c>
      <c r="E190" s="83">
        <v>6.1349693251533742E-2</v>
      </c>
      <c r="F190" s="65">
        <v>7.9754601226993863E-2</v>
      </c>
      <c r="G190" s="65">
        <v>0.1165644171779141</v>
      </c>
      <c r="H190" s="65">
        <v>0.17682926829268292</v>
      </c>
      <c r="I190" s="68">
        <v>0.20121951219512196</v>
      </c>
      <c r="J190" s="108">
        <v>0.20121951219512196</v>
      </c>
      <c r="K190" s="97">
        <v>0.24848484848484848</v>
      </c>
      <c r="L190" s="74">
        <v>0.33333333333333331</v>
      </c>
      <c r="M190" s="65">
        <v>0.39634146341463417</v>
      </c>
      <c r="N190" s="65">
        <v>0.39634146341463417</v>
      </c>
      <c r="O190" s="68">
        <v>0.41463414634146339</v>
      </c>
      <c r="P190" s="74">
        <v>0.53987730061349692</v>
      </c>
      <c r="Q190" s="74">
        <v>0.59876543209876543</v>
      </c>
      <c r="R190" s="65">
        <v>0.59876543209876543</v>
      </c>
      <c r="S190" s="65">
        <v>0.65432098765432101</v>
      </c>
      <c r="T190" s="51">
        <v>0.66666666666666663</v>
      </c>
      <c r="U190" s="65">
        <v>0.72499999999999998</v>
      </c>
      <c r="V190" s="68">
        <v>0.77500000000000002</v>
      </c>
      <c r="W190" s="74">
        <v>0.77500000000000002</v>
      </c>
      <c r="X190" s="74">
        <v>0.78125</v>
      </c>
      <c r="Y190" s="65">
        <v>0.83125000000000004</v>
      </c>
      <c r="Z190" s="74">
        <v>0.84375</v>
      </c>
      <c r="AA190" s="65">
        <v>0.85</v>
      </c>
      <c r="AB190" s="122">
        <v>0.96894409937888204</v>
      </c>
      <c r="AC190" s="74">
        <v>0.96894409937888204</v>
      </c>
      <c r="AD190" s="74"/>
      <c r="AE190" s="65"/>
      <c r="AF190" s="68"/>
      <c r="AG190" s="79"/>
      <c r="AH190" s="65"/>
      <c r="AI190" s="51"/>
      <c r="AJ190" s="51"/>
      <c r="AK190" s="51"/>
    </row>
    <row r="191" spans="1:37" x14ac:dyDescent="0.25">
      <c r="A191" s="58" t="s">
        <v>15</v>
      </c>
      <c r="B191" s="59" t="s">
        <v>242</v>
      </c>
      <c r="C191" s="94" t="s">
        <v>245</v>
      </c>
      <c r="D191" s="101">
        <v>312</v>
      </c>
      <c r="E191" s="83">
        <v>4.1666666666666664E-2</v>
      </c>
      <c r="F191" s="65">
        <v>6.6878980891719744E-2</v>
      </c>
      <c r="G191" s="65">
        <v>0.12341772151898735</v>
      </c>
      <c r="H191" s="65">
        <v>0.13183279742765272</v>
      </c>
      <c r="I191" s="68">
        <v>0.17684887459807075</v>
      </c>
      <c r="J191" s="108">
        <v>0.17684887459807075</v>
      </c>
      <c r="K191" s="97">
        <v>0.20257234726688103</v>
      </c>
      <c r="L191" s="74">
        <v>0.27795527156549521</v>
      </c>
      <c r="M191" s="65">
        <v>0.32907348242811502</v>
      </c>
      <c r="N191" s="65">
        <v>0.32907348242811502</v>
      </c>
      <c r="O191" s="68">
        <v>0.38095238095238093</v>
      </c>
      <c r="P191" s="74">
        <v>0.49523809523809526</v>
      </c>
      <c r="Q191" s="74">
        <v>0.53968253968253965</v>
      </c>
      <c r="R191" s="65">
        <v>0.54285714285714282</v>
      </c>
      <c r="S191" s="65">
        <v>0.57460317460317456</v>
      </c>
      <c r="T191" s="51">
        <v>0.60317460317460314</v>
      </c>
      <c r="U191" s="65">
        <v>0.64102564102564108</v>
      </c>
      <c r="V191" s="68">
        <v>0.72025723472668812</v>
      </c>
      <c r="W191" s="74">
        <v>0.72025723472668812</v>
      </c>
      <c r="X191" s="74">
        <v>0.74276527331189712</v>
      </c>
      <c r="Y191" s="65">
        <v>0.77741935483870972</v>
      </c>
      <c r="Z191" s="74">
        <v>0.79677419354838708</v>
      </c>
      <c r="AA191" s="65">
        <v>0.82524271844660191</v>
      </c>
      <c r="AB191" s="122">
        <v>0.97697368421052633</v>
      </c>
      <c r="AC191" s="74">
        <v>0.99006622516556286</v>
      </c>
      <c r="AD191" s="74"/>
      <c r="AE191" s="65"/>
      <c r="AF191" s="68"/>
      <c r="AG191" s="79"/>
      <c r="AH191" s="65"/>
      <c r="AI191" s="51"/>
      <c r="AJ191" s="51"/>
      <c r="AK191" s="51"/>
    </row>
    <row r="192" spans="1:37" x14ac:dyDescent="0.25">
      <c r="A192" s="58" t="s">
        <v>15</v>
      </c>
      <c r="B192" s="59" t="s">
        <v>246</v>
      </c>
      <c r="C192" s="94" t="s">
        <v>247</v>
      </c>
      <c r="D192" s="101">
        <v>514</v>
      </c>
      <c r="E192" s="83">
        <v>5.2529182879377433E-2</v>
      </c>
      <c r="F192" s="65">
        <v>6.4077669902912623E-2</v>
      </c>
      <c r="G192" s="65">
        <v>9.6711798839458407E-2</v>
      </c>
      <c r="H192" s="65">
        <v>0.12840466926070038</v>
      </c>
      <c r="I192" s="68">
        <v>0.16569200779727095</v>
      </c>
      <c r="J192" s="108">
        <v>0.16569200779727095</v>
      </c>
      <c r="K192" s="97">
        <v>0.17738791423001948</v>
      </c>
      <c r="L192" s="74">
        <v>0.25925925925925924</v>
      </c>
      <c r="M192" s="65">
        <v>0.29377431906614787</v>
      </c>
      <c r="N192" s="65">
        <v>0.29377431906614787</v>
      </c>
      <c r="O192" s="68">
        <v>0.31517509727626458</v>
      </c>
      <c r="P192" s="74">
        <v>0.41666666666666669</v>
      </c>
      <c r="Q192" s="74">
        <v>0.50291262135922332</v>
      </c>
      <c r="R192" s="65">
        <v>0.50291262135922332</v>
      </c>
      <c r="S192" s="65">
        <v>0.54474708171206221</v>
      </c>
      <c r="T192" s="51">
        <v>0.55058365758754868</v>
      </c>
      <c r="U192" s="65">
        <v>0.5794573643410853</v>
      </c>
      <c r="V192" s="68">
        <v>0.63846153846153841</v>
      </c>
      <c r="W192" s="74">
        <v>0.63846153846153841</v>
      </c>
      <c r="X192" s="74">
        <v>0.65192307692307694</v>
      </c>
      <c r="Y192" s="65">
        <v>0.68269230769230771</v>
      </c>
      <c r="Z192" s="74">
        <v>0.68390804597701149</v>
      </c>
      <c r="AA192" s="65">
        <v>0.72413793103448276</v>
      </c>
      <c r="AB192" s="122">
        <v>0.88801571709233795</v>
      </c>
      <c r="AC192" s="74">
        <v>0.8917322834645669</v>
      </c>
      <c r="AD192" s="74"/>
      <c r="AE192" s="65"/>
      <c r="AF192" s="68"/>
      <c r="AG192" s="79"/>
      <c r="AH192" s="65"/>
      <c r="AI192" s="51"/>
      <c r="AJ192" s="51"/>
      <c r="AK192" s="51"/>
    </row>
    <row r="193" spans="1:37" x14ac:dyDescent="0.25">
      <c r="A193" s="58" t="s">
        <v>15</v>
      </c>
      <c r="B193" s="59" t="s">
        <v>246</v>
      </c>
      <c r="C193" s="94" t="s">
        <v>248</v>
      </c>
      <c r="D193" s="101">
        <v>368</v>
      </c>
      <c r="E193" s="83">
        <v>4.8913043478260872E-2</v>
      </c>
      <c r="F193" s="65">
        <v>9.7297297297297303E-2</v>
      </c>
      <c r="G193" s="65">
        <v>0.15675675675675677</v>
      </c>
      <c r="H193" s="65">
        <v>0.18478260869565216</v>
      </c>
      <c r="I193" s="68">
        <v>0.21680216802168023</v>
      </c>
      <c r="J193" s="108">
        <v>0.21680216802168023</v>
      </c>
      <c r="K193" s="97">
        <v>0.22493224932249323</v>
      </c>
      <c r="L193" s="74">
        <v>0.3016304347826087</v>
      </c>
      <c r="M193" s="65">
        <v>0.34332425068119893</v>
      </c>
      <c r="N193" s="65">
        <v>0.34332425068119893</v>
      </c>
      <c r="O193" s="68">
        <v>0.34332425068119893</v>
      </c>
      <c r="P193" s="74">
        <v>0.44204851752021562</v>
      </c>
      <c r="Q193" s="74">
        <v>0.51081081081081081</v>
      </c>
      <c r="R193" s="65">
        <v>0.51081081081081081</v>
      </c>
      <c r="S193" s="65">
        <v>0.54471544715447151</v>
      </c>
      <c r="T193" s="51">
        <v>0.66304347826086951</v>
      </c>
      <c r="U193" s="65">
        <v>0.69230769230769229</v>
      </c>
      <c r="V193" s="68">
        <v>0.7658402203856749</v>
      </c>
      <c r="W193" s="74">
        <v>0.7658402203856749</v>
      </c>
      <c r="X193" s="74">
        <v>0.83425414364640882</v>
      </c>
      <c r="Y193" s="65">
        <v>0.8994413407821229</v>
      </c>
      <c r="Z193" s="74">
        <v>0.91316526610644255</v>
      </c>
      <c r="AA193" s="65">
        <v>0.92737430167597767</v>
      </c>
      <c r="AB193" s="122">
        <v>0.99147727272727271</v>
      </c>
      <c r="AC193" s="74">
        <v>0.99150141643059486</v>
      </c>
      <c r="AD193" s="74"/>
      <c r="AE193" s="65"/>
      <c r="AF193" s="68"/>
      <c r="AG193" s="79"/>
      <c r="AH193" s="65"/>
      <c r="AI193" s="51"/>
      <c r="AJ193" s="51"/>
      <c r="AK193" s="51"/>
    </row>
    <row r="194" spans="1:37" x14ac:dyDescent="0.25">
      <c r="A194" s="58" t="s">
        <v>15</v>
      </c>
      <c r="B194" s="59" t="s">
        <v>246</v>
      </c>
      <c r="C194" s="94" t="s">
        <v>249</v>
      </c>
      <c r="D194" s="101">
        <v>900</v>
      </c>
      <c r="E194" s="83">
        <v>6.4444444444444443E-2</v>
      </c>
      <c r="F194" s="65">
        <v>9.4026548672566365E-2</v>
      </c>
      <c r="G194" s="65">
        <v>0.17467248908296942</v>
      </c>
      <c r="H194" s="65">
        <v>0.21171171171171171</v>
      </c>
      <c r="I194" s="68">
        <v>0.28716216216216217</v>
      </c>
      <c r="J194" s="108">
        <v>0.28716216216216217</v>
      </c>
      <c r="K194" s="97">
        <v>0.29988726042841035</v>
      </c>
      <c r="L194" s="74">
        <v>0.37993235625704624</v>
      </c>
      <c r="M194" s="65">
        <v>0.43601359003397511</v>
      </c>
      <c r="N194" s="65">
        <v>0.43601359003397511</v>
      </c>
      <c r="O194" s="68">
        <v>0.45289443813847902</v>
      </c>
      <c r="P194" s="74">
        <v>0.49262202043132802</v>
      </c>
      <c r="Q194" s="74">
        <v>0.51583710407239824</v>
      </c>
      <c r="R194" s="65">
        <v>0.51583710407239824</v>
      </c>
      <c r="S194" s="65">
        <v>0.5898305084745763</v>
      </c>
      <c r="T194" s="51">
        <v>0.60407239819004521</v>
      </c>
      <c r="U194" s="65">
        <v>0.61748013620885356</v>
      </c>
      <c r="V194" s="68">
        <v>0.71347678369195922</v>
      </c>
      <c r="W194" s="74">
        <v>0.71347678369195922</v>
      </c>
      <c r="X194" s="74">
        <v>0.72366930917327288</v>
      </c>
      <c r="Y194" s="65">
        <v>0.73582766439909297</v>
      </c>
      <c r="Z194" s="74">
        <v>0.75850340136054417</v>
      </c>
      <c r="AA194" s="65">
        <v>0.7630385487528345</v>
      </c>
      <c r="AB194" s="122">
        <v>0.90961761297798382</v>
      </c>
      <c r="AC194" s="74">
        <v>0.91173054587688729</v>
      </c>
      <c r="AD194" s="74"/>
      <c r="AE194" s="65"/>
      <c r="AF194" s="68"/>
      <c r="AG194" s="79"/>
      <c r="AH194" s="65"/>
      <c r="AI194" s="51"/>
      <c r="AJ194" s="51"/>
      <c r="AK194" s="51"/>
    </row>
    <row r="195" spans="1:37" x14ac:dyDescent="0.25">
      <c r="A195" s="58" t="s">
        <v>15</v>
      </c>
      <c r="B195" s="59" t="s">
        <v>15</v>
      </c>
      <c r="C195" s="94" t="s">
        <v>250</v>
      </c>
      <c r="D195" s="101">
        <v>350</v>
      </c>
      <c r="E195" s="83">
        <v>7.4285714285714288E-2</v>
      </c>
      <c r="F195" s="65">
        <v>0.10571428571428572</v>
      </c>
      <c r="G195" s="65">
        <v>0.21787709497206703</v>
      </c>
      <c r="H195" s="65">
        <v>0.25072046109510088</v>
      </c>
      <c r="I195" s="68">
        <v>0.33333333333333331</v>
      </c>
      <c r="J195" s="108">
        <v>0.33333333333333331</v>
      </c>
      <c r="K195" s="97">
        <v>0.37606837606837606</v>
      </c>
      <c r="L195" s="74">
        <v>0.43258426966292135</v>
      </c>
      <c r="M195" s="65">
        <v>0.47206703910614523</v>
      </c>
      <c r="N195" s="65">
        <v>0.47206703910614523</v>
      </c>
      <c r="O195" s="68">
        <v>0.50974930362116988</v>
      </c>
      <c r="P195" s="74">
        <v>0.60893854748603349</v>
      </c>
      <c r="Q195" s="74">
        <v>0.70083102493074789</v>
      </c>
      <c r="R195" s="65">
        <v>0.70083102493074789</v>
      </c>
      <c r="S195" s="65">
        <v>0.75</v>
      </c>
      <c r="T195" s="51">
        <v>0.76388888888888884</v>
      </c>
      <c r="U195" s="65">
        <v>0.78055555555555556</v>
      </c>
      <c r="V195" s="68">
        <v>0.82499999999999996</v>
      </c>
      <c r="W195" s="74">
        <v>0.82499999999999996</v>
      </c>
      <c r="X195" s="74">
        <v>0.85277777777777775</v>
      </c>
      <c r="Y195" s="65">
        <v>0.86980609418282551</v>
      </c>
      <c r="Z195" s="74">
        <v>0.88088642659279781</v>
      </c>
      <c r="AA195" s="65">
        <v>0.88888888888888884</v>
      </c>
      <c r="AB195" s="122">
        <v>0.96944444444444444</v>
      </c>
      <c r="AC195" s="74">
        <v>0.97222222222222221</v>
      </c>
      <c r="AD195" s="74"/>
      <c r="AE195" s="65"/>
      <c r="AF195" s="68"/>
      <c r="AG195" s="79"/>
      <c r="AH195" s="65"/>
      <c r="AI195" s="51"/>
      <c r="AJ195" s="51"/>
      <c r="AK195" s="51"/>
    </row>
    <row r="196" spans="1:37" x14ac:dyDescent="0.25">
      <c r="A196" s="58" t="s">
        <v>15</v>
      </c>
      <c r="B196" s="59" t="s">
        <v>15</v>
      </c>
      <c r="C196" s="94" t="s">
        <v>251</v>
      </c>
      <c r="D196" s="101">
        <v>297</v>
      </c>
      <c r="E196" s="83">
        <v>9.4276094276094277E-2</v>
      </c>
      <c r="F196" s="65">
        <v>0.12416107382550336</v>
      </c>
      <c r="G196" s="65">
        <v>0.1939799331103679</v>
      </c>
      <c r="H196" s="65">
        <v>0.24080267558528429</v>
      </c>
      <c r="I196" s="68">
        <v>0.34563758389261745</v>
      </c>
      <c r="J196" s="108">
        <v>0.34563758389261745</v>
      </c>
      <c r="K196" s="97">
        <v>0.41275167785234901</v>
      </c>
      <c r="L196" s="74">
        <v>0.43959731543624159</v>
      </c>
      <c r="M196" s="65">
        <v>0.50671140939597314</v>
      </c>
      <c r="N196" s="65">
        <v>0.50671140939597314</v>
      </c>
      <c r="O196" s="68">
        <v>0.52013422818791943</v>
      </c>
      <c r="P196" s="74">
        <v>0.60738255033557043</v>
      </c>
      <c r="Q196" s="74">
        <v>0.65762711864406775</v>
      </c>
      <c r="R196" s="65">
        <v>0.65762711864406775</v>
      </c>
      <c r="S196" s="65">
        <v>0.70169491525423733</v>
      </c>
      <c r="T196" s="51">
        <v>0.7220338983050848</v>
      </c>
      <c r="U196" s="65">
        <v>0.75254237288135595</v>
      </c>
      <c r="V196" s="68">
        <v>0.82130584192439859</v>
      </c>
      <c r="W196" s="74">
        <v>0.82130584192439859</v>
      </c>
      <c r="X196" s="74">
        <v>0.84536082474226804</v>
      </c>
      <c r="Y196" s="65">
        <v>0.89655172413793105</v>
      </c>
      <c r="Z196" s="74">
        <v>0.91034482758620694</v>
      </c>
      <c r="AA196" s="65">
        <v>0.91724137931034477</v>
      </c>
      <c r="AB196" s="122">
        <v>0.99651567944250874</v>
      </c>
      <c r="AC196" s="74">
        <v>0.99651567944250874</v>
      </c>
      <c r="AD196" s="74"/>
      <c r="AE196" s="65"/>
      <c r="AF196" s="68"/>
      <c r="AG196" s="79"/>
      <c r="AH196" s="65"/>
      <c r="AI196" s="51"/>
      <c r="AJ196" s="51"/>
      <c r="AK196" s="51"/>
    </row>
    <row r="197" spans="1:37" x14ac:dyDescent="0.25">
      <c r="A197" s="58" t="s">
        <v>15</v>
      </c>
      <c r="B197" s="59" t="s">
        <v>15</v>
      </c>
      <c r="C197" s="94" t="s">
        <v>252</v>
      </c>
      <c r="D197" s="101">
        <v>576</v>
      </c>
      <c r="E197" s="83">
        <v>4.8611111111111112E-2</v>
      </c>
      <c r="F197" s="65">
        <v>7.8260869565217397E-2</v>
      </c>
      <c r="G197" s="65">
        <v>0.14211438474870017</v>
      </c>
      <c r="H197" s="65">
        <v>0.16842105263157894</v>
      </c>
      <c r="I197" s="68">
        <v>0.21190893169877409</v>
      </c>
      <c r="J197" s="108">
        <v>0.21190893169877409</v>
      </c>
      <c r="K197" s="97">
        <v>0.24210526315789474</v>
      </c>
      <c r="L197" s="74">
        <v>0.29122807017543861</v>
      </c>
      <c r="M197" s="65">
        <v>0.36777583187390545</v>
      </c>
      <c r="N197" s="65">
        <v>0.36777583187390545</v>
      </c>
      <c r="O197" s="68">
        <v>0.38596491228070173</v>
      </c>
      <c r="P197" s="74">
        <v>0.48767605633802819</v>
      </c>
      <c r="Q197" s="74">
        <v>0.50880281690140849</v>
      </c>
      <c r="R197" s="65">
        <v>0.50880281690140849</v>
      </c>
      <c r="S197" s="65">
        <v>0.59154929577464788</v>
      </c>
      <c r="T197" s="51">
        <v>0.5975395430579965</v>
      </c>
      <c r="U197" s="65">
        <v>0.62741652021089633</v>
      </c>
      <c r="V197" s="68">
        <v>0.69244288224956063</v>
      </c>
      <c r="W197" s="74">
        <v>0.69420035149384884</v>
      </c>
      <c r="X197" s="74">
        <v>0.7192982456140351</v>
      </c>
      <c r="Y197" s="65">
        <v>0.74955908289241624</v>
      </c>
      <c r="Z197" s="74">
        <v>0.78621908127208484</v>
      </c>
      <c r="AA197" s="65">
        <v>0.82269503546099287</v>
      </c>
      <c r="AB197" s="122">
        <v>0.92907801418439717</v>
      </c>
      <c r="AC197" s="74">
        <v>0.94830659536541895</v>
      </c>
      <c r="AD197" s="74"/>
      <c r="AE197" s="65"/>
      <c r="AF197" s="68"/>
      <c r="AG197" s="79"/>
      <c r="AH197" s="65"/>
      <c r="AI197" s="51"/>
      <c r="AJ197" s="51"/>
      <c r="AK197" s="51"/>
    </row>
    <row r="198" spans="1:37" x14ac:dyDescent="0.25">
      <c r="A198" s="58" t="s">
        <v>15</v>
      </c>
      <c r="B198" s="59" t="s">
        <v>15</v>
      </c>
      <c r="C198" s="94" t="s">
        <v>253</v>
      </c>
      <c r="D198" s="101">
        <v>680</v>
      </c>
      <c r="E198" s="83">
        <v>5.1470588235294115E-2</v>
      </c>
      <c r="F198" s="65">
        <v>6.901615271659324E-2</v>
      </c>
      <c r="G198" s="65">
        <v>0.12244897959183673</v>
      </c>
      <c r="H198" s="65">
        <v>0.18035190615835778</v>
      </c>
      <c r="I198" s="68">
        <v>0.23494860499265785</v>
      </c>
      <c r="J198" s="108">
        <v>0.23494860499265785</v>
      </c>
      <c r="K198" s="97">
        <v>0.27165932452276065</v>
      </c>
      <c r="L198" s="74">
        <v>0.32547864506627394</v>
      </c>
      <c r="M198" s="65">
        <v>0.37738619676945667</v>
      </c>
      <c r="N198" s="65">
        <v>0.37738619676945667</v>
      </c>
      <c r="O198" s="68">
        <v>0.39970717423133234</v>
      </c>
      <c r="P198" s="74">
        <v>0.4661764705882353</v>
      </c>
      <c r="Q198" s="74">
        <v>0.51470588235294112</v>
      </c>
      <c r="R198" s="65">
        <v>0.51470588235294112</v>
      </c>
      <c r="S198" s="65">
        <v>0.56995581737849776</v>
      </c>
      <c r="T198" s="51">
        <v>0.5794117647058824</v>
      </c>
      <c r="U198" s="65">
        <v>0.6217008797653959</v>
      </c>
      <c r="V198" s="68">
        <v>0.71847507331378302</v>
      </c>
      <c r="W198" s="74">
        <v>0.71847507331378302</v>
      </c>
      <c r="X198" s="74">
        <v>0.74596182085168872</v>
      </c>
      <c r="Y198" s="65">
        <v>0.76686217008797652</v>
      </c>
      <c r="Z198" s="74">
        <v>0.7988252569750367</v>
      </c>
      <c r="AA198" s="65">
        <v>0.82672540381791482</v>
      </c>
      <c r="AB198" s="122">
        <v>0.9228486646884273</v>
      </c>
      <c r="AC198" s="74">
        <v>0.93313521545319467</v>
      </c>
      <c r="AD198" s="74"/>
      <c r="AE198" s="65"/>
      <c r="AF198" s="68"/>
      <c r="AG198" s="79"/>
      <c r="AH198" s="65"/>
      <c r="AI198" s="51"/>
      <c r="AJ198" s="51"/>
      <c r="AK198" s="51"/>
    </row>
    <row r="199" spans="1:37" x14ac:dyDescent="0.25">
      <c r="A199" s="58" t="s">
        <v>15</v>
      </c>
      <c r="B199" s="59" t="s">
        <v>15</v>
      </c>
      <c r="C199" s="94" t="s">
        <v>254</v>
      </c>
      <c r="D199" s="101">
        <v>150</v>
      </c>
      <c r="E199" s="83">
        <v>0.04</v>
      </c>
      <c r="F199" s="65">
        <v>8.0536912751677847E-2</v>
      </c>
      <c r="G199" s="65">
        <v>0.14965986394557823</v>
      </c>
      <c r="H199" s="65">
        <v>0.17006802721088435</v>
      </c>
      <c r="I199" s="68">
        <v>0.24489795918367346</v>
      </c>
      <c r="J199" s="108">
        <v>0.24489795918367346</v>
      </c>
      <c r="K199" s="97">
        <v>0.30612244897959184</v>
      </c>
      <c r="L199" s="74">
        <v>0.37414965986394561</v>
      </c>
      <c r="M199" s="65">
        <v>0.42176870748299322</v>
      </c>
      <c r="N199" s="65">
        <v>0.42176870748299322</v>
      </c>
      <c r="O199" s="68">
        <v>0.43243243243243246</v>
      </c>
      <c r="P199" s="74">
        <v>0.47297297297297297</v>
      </c>
      <c r="Q199" s="74">
        <v>0.55405405405405406</v>
      </c>
      <c r="R199" s="65">
        <v>0.55405405405405406</v>
      </c>
      <c r="S199" s="65">
        <v>0.64864864864864868</v>
      </c>
      <c r="T199" s="51">
        <v>0.64864864864864868</v>
      </c>
      <c r="U199" s="65">
        <v>0.64864864864864868</v>
      </c>
      <c r="V199" s="68">
        <v>0.7567567567567568</v>
      </c>
      <c r="W199" s="74">
        <v>0.7567567567567568</v>
      </c>
      <c r="X199" s="74">
        <v>0.7567567567567568</v>
      </c>
      <c r="Y199" s="65">
        <v>0.7651006711409396</v>
      </c>
      <c r="Z199" s="74">
        <v>0.7651006711409396</v>
      </c>
      <c r="AA199" s="65">
        <v>0.7651006711409396</v>
      </c>
      <c r="AB199" s="122">
        <v>0.95270270270270274</v>
      </c>
      <c r="AC199" s="74">
        <v>0.95302013422818788</v>
      </c>
      <c r="AD199" s="74"/>
      <c r="AE199" s="65"/>
      <c r="AF199" s="68"/>
      <c r="AG199" s="79"/>
      <c r="AH199" s="65"/>
      <c r="AI199" s="51"/>
      <c r="AJ199" s="51"/>
      <c r="AK199" s="51"/>
    </row>
    <row r="200" spans="1:37" x14ac:dyDescent="0.25">
      <c r="A200" s="58" t="s">
        <v>15</v>
      </c>
      <c r="B200" s="59" t="s">
        <v>263</v>
      </c>
      <c r="C200" s="94" t="s">
        <v>264</v>
      </c>
      <c r="D200" s="101">
        <v>377</v>
      </c>
      <c r="E200" s="83">
        <v>3.1830238726790451E-2</v>
      </c>
      <c r="F200" s="65">
        <v>4.7745358090185673E-2</v>
      </c>
      <c r="G200" s="65">
        <v>6.3324538258575203E-2</v>
      </c>
      <c r="H200" s="65">
        <v>0.12466843501326259</v>
      </c>
      <c r="I200" s="68">
        <v>0.20370370370370369</v>
      </c>
      <c r="J200" s="108">
        <v>0.20370370370370369</v>
      </c>
      <c r="K200" s="97">
        <v>0.22486772486772486</v>
      </c>
      <c r="L200" s="74">
        <v>0.28232189973614774</v>
      </c>
      <c r="M200" s="65">
        <v>0.34300791556728233</v>
      </c>
      <c r="N200" s="65">
        <v>0.34300791556728233</v>
      </c>
      <c r="O200" s="68">
        <v>0.37467018469656993</v>
      </c>
      <c r="P200" s="74">
        <v>0.44327176781002636</v>
      </c>
      <c r="Q200" s="74">
        <v>0.47757255936675463</v>
      </c>
      <c r="R200" s="65">
        <v>0.47757255936675463</v>
      </c>
      <c r="S200" s="65">
        <v>0.54617414248021112</v>
      </c>
      <c r="T200" s="51">
        <v>0.54617414248021112</v>
      </c>
      <c r="U200" s="65">
        <v>0.62169312169312174</v>
      </c>
      <c r="V200" s="68">
        <v>0.77567567567567564</v>
      </c>
      <c r="W200" s="74">
        <v>0.77567567567567564</v>
      </c>
      <c r="X200" s="74">
        <v>0.8</v>
      </c>
      <c r="Y200" s="65">
        <v>0.83783783783783783</v>
      </c>
      <c r="Z200" s="74">
        <v>0.85907859078590787</v>
      </c>
      <c r="AA200" s="65">
        <v>0.88315217391304346</v>
      </c>
      <c r="AB200" s="122">
        <v>1</v>
      </c>
      <c r="AC200" s="74">
        <v>1</v>
      </c>
      <c r="AD200" s="74"/>
      <c r="AE200" s="65"/>
      <c r="AF200" s="68"/>
      <c r="AG200" s="79"/>
      <c r="AH200" s="65"/>
      <c r="AI200" s="51"/>
      <c r="AJ200" s="51"/>
      <c r="AK200" s="51"/>
    </row>
    <row r="201" spans="1:37" x14ac:dyDescent="0.25">
      <c r="A201" s="58" t="s">
        <v>15</v>
      </c>
      <c r="B201" s="59" t="s">
        <v>263</v>
      </c>
      <c r="C201" s="94" t="s">
        <v>265</v>
      </c>
      <c r="D201" s="101">
        <v>179</v>
      </c>
      <c r="E201" s="83">
        <v>4.4692737430167599E-2</v>
      </c>
      <c r="F201" s="65">
        <v>4.4692737430167599E-2</v>
      </c>
      <c r="G201" s="65">
        <v>5.027932960893855E-2</v>
      </c>
      <c r="H201" s="65">
        <v>9.4444444444444442E-2</v>
      </c>
      <c r="I201" s="68">
        <v>0.13812154696132597</v>
      </c>
      <c r="J201" s="108">
        <v>0.13812154696132597</v>
      </c>
      <c r="K201" s="97">
        <v>0.23204419889502761</v>
      </c>
      <c r="L201" s="74">
        <v>0.29120879120879123</v>
      </c>
      <c r="M201" s="65">
        <v>0.29120879120879123</v>
      </c>
      <c r="N201" s="65">
        <v>0.29120879120879123</v>
      </c>
      <c r="O201" s="68">
        <v>0.36263736263736263</v>
      </c>
      <c r="P201" s="74">
        <v>0.43093922651933703</v>
      </c>
      <c r="Q201" s="74">
        <v>0.46961325966850831</v>
      </c>
      <c r="R201" s="65">
        <v>0.46961325966850831</v>
      </c>
      <c r="S201" s="65">
        <v>0.50276243093922657</v>
      </c>
      <c r="T201" s="51">
        <v>0.53038674033149169</v>
      </c>
      <c r="U201" s="65">
        <v>0.58333333333333337</v>
      </c>
      <c r="V201" s="68">
        <v>0.72067039106145248</v>
      </c>
      <c r="W201" s="74">
        <v>0.72067039106145248</v>
      </c>
      <c r="X201" s="74">
        <v>0.74301675977653636</v>
      </c>
      <c r="Y201" s="65">
        <v>0.7808988764044944</v>
      </c>
      <c r="Z201" s="74">
        <v>0.8146067415730337</v>
      </c>
      <c r="AA201" s="65">
        <v>0.8370786516853933</v>
      </c>
      <c r="AB201" s="122">
        <v>1</v>
      </c>
      <c r="AC201" s="74">
        <v>1</v>
      </c>
      <c r="AD201" s="74"/>
      <c r="AE201" s="65"/>
      <c r="AF201" s="68"/>
      <c r="AG201" s="79"/>
      <c r="AH201" s="65"/>
      <c r="AI201" s="51"/>
      <c r="AJ201" s="51"/>
      <c r="AK201" s="51"/>
    </row>
    <row r="202" spans="1:37" x14ac:dyDescent="0.25">
      <c r="A202" s="58" t="s">
        <v>15</v>
      </c>
      <c r="B202" s="59" t="s">
        <v>263</v>
      </c>
      <c r="C202" s="94" t="s">
        <v>266</v>
      </c>
      <c r="D202" s="101">
        <v>288</v>
      </c>
      <c r="E202" s="83">
        <v>2.7777777777777776E-2</v>
      </c>
      <c r="F202" s="65">
        <v>3.8194444444444448E-2</v>
      </c>
      <c r="G202" s="65">
        <v>6.25E-2</v>
      </c>
      <c r="H202" s="65">
        <v>9.375E-2</v>
      </c>
      <c r="I202" s="68">
        <v>0.14930555555555555</v>
      </c>
      <c r="J202" s="108">
        <v>0.14930555555555555</v>
      </c>
      <c r="K202" s="97">
        <v>0.17993079584775087</v>
      </c>
      <c r="L202" s="74">
        <v>0.23875432525951557</v>
      </c>
      <c r="M202" s="65">
        <v>0.32525951557093424</v>
      </c>
      <c r="N202" s="65">
        <v>0.32525951557093424</v>
      </c>
      <c r="O202" s="68">
        <v>0.35986159169550175</v>
      </c>
      <c r="P202" s="74">
        <v>0.39792387543252594</v>
      </c>
      <c r="Q202" s="74">
        <v>0.46366782006920415</v>
      </c>
      <c r="R202" s="65">
        <v>0.46551724137931033</v>
      </c>
      <c r="S202" s="65">
        <v>0.5</v>
      </c>
      <c r="T202" s="51">
        <v>0.53633217993079585</v>
      </c>
      <c r="U202" s="65">
        <v>0.57586206896551728</v>
      </c>
      <c r="V202" s="68">
        <v>0.68166089965397925</v>
      </c>
      <c r="W202" s="74">
        <v>0.68166089965397925</v>
      </c>
      <c r="X202" s="74">
        <v>0.70588235294117652</v>
      </c>
      <c r="Y202" s="65">
        <v>0.75432525951557095</v>
      </c>
      <c r="Z202" s="74">
        <v>0.79930795847750868</v>
      </c>
      <c r="AA202" s="65">
        <v>0.79930795847750868</v>
      </c>
      <c r="AB202" s="122">
        <v>1</v>
      </c>
      <c r="AC202" s="74">
        <v>1</v>
      </c>
      <c r="AD202" s="74"/>
      <c r="AE202" s="65"/>
      <c r="AF202" s="68"/>
      <c r="AG202" s="79"/>
      <c r="AH202" s="65"/>
      <c r="AI202" s="51"/>
      <c r="AJ202" s="51"/>
      <c r="AK202" s="51"/>
    </row>
    <row r="203" spans="1:37" x14ac:dyDescent="0.25">
      <c r="A203" s="58" t="s">
        <v>15</v>
      </c>
      <c r="B203" s="59" t="s">
        <v>263</v>
      </c>
      <c r="C203" s="94" t="s">
        <v>267</v>
      </c>
      <c r="D203" s="101">
        <v>111</v>
      </c>
      <c r="E203" s="83">
        <v>2.7027027027027029E-2</v>
      </c>
      <c r="F203" s="65">
        <v>3.6036036036036036E-2</v>
      </c>
      <c r="G203" s="65">
        <v>3.6036036036036036E-2</v>
      </c>
      <c r="H203" s="65">
        <v>0.17117117117117117</v>
      </c>
      <c r="I203" s="68">
        <v>0.27927927927927926</v>
      </c>
      <c r="J203" s="108">
        <v>0.27927927927927926</v>
      </c>
      <c r="K203" s="97">
        <v>0.27927927927927926</v>
      </c>
      <c r="L203" s="74">
        <v>0.32432432432432434</v>
      </c>
      <c r="M203" s="65">
        <v>0.40540540540540543</v>
      </c>
      <c r="N203" s="65">
        <v>0.40540540540540543</v>
      </c>
      <c r="O203" s="68">
        <v>0.43243243243243246</v>
      </c>
      <c r="P203" s="74">
        <v>0.50909090909090904</v>
      </c>
      <c r="Q203" s="74">
        <v>0.57272727272727275</v>
      </c>
      <c r="R203" s="65">
        <v>0.57272727272727275</v>
      </c>
      <c r="S203" s="65">
        <v>0.60550458715596334</v>
      </c>
      <c r="T203" s="51">
        <v>0.6330275229357798</v>
      </c>
      <c r="U203" s="65">
        <v>0.66055045871559637</v>
      </c>
      <c r="V203" s="68">
        <v>0.84761904761904761</v>
      </c>
      <c r="W203" s="74">
        <v>0.84761904761904761</v>
      </c>
      <c r="X203" s="74">
        <v>0.84761904761904761</v>
      </c>
      <c r="Y203" s="65">
        <v>0.95049504950495045</v>
      </c>
      <c r="Z203" s="74">
        <v>0.96039603960396036</v>
      </c>
      <c r="AA203" s="65">
        <v>0.98</v>
      </c>
      <c r="AB203" s="122">
        <v>1</v>
      </c>
      <c r="AC203" s="74">
        <v>1</v>
      </c>
      <c r="AD203" s="74"/>
      <c r="AE203" s="65"/>
      <c r="AF203" s="68"/>
      <c r="AG203" s="79"/>
      <c r="AH203" s="65"/>
      <c r="AI203" s="51"/>
      <c r="AJ203" s="51"/>
      <c r="AK203" s="51"/>
    </row>
    <row r="204" spans="1:37" x14ac:dyDescent="0.25">
      <c r="A204" s="58" t="s">
        <v>16</v>
      </c>
      <c r="B204" s="59" t="s">
        <v>268</v>
      </c>
      <c r="C204" s="94" t="s">
        <v>269</v>
      </c>
      <c r="D204" s="101">
        <v>640</v>
      </c>
      <c r="E204" s="83">
        <v>0.10625</v>
      </c>
      <c r="F204" s="65">
        <v>0.13750000000000001</v>
      </c>
      <c r="G204" s="65">
        <v>0.21718750000000001</v>
      </c>
      <c r="H204" s="65">
        <v>0.26530612244897961</v>
      </c>
      <c r="I204" s="68">
        <v>0.35321821036106749</v>
      </c>
      <c r="J204" s="108">
        <v>0.35423197492163011</v>
      </c>
      <c r="K204" s="97">
        <v>0.37931034482758619</v>
      </c>
      <c r="L204" s="74">
        <v>0.43416927899686519</v>
      </c>
      <c r="M204" s="65">
        <v>0.48205928237129486</v>
      </c>
      <c r="N204" s="65">
        <v>0.48205928237129486</v>
      </c>
      <c r="O204" s="68">
        <v>0.50858034321372858</v>
      </c>
      <c r="P204" s="74">
        <v>0.59247648902821315</v>
      </c>
      <c r="Q204" s="74">
        <v>0.63893249607535318</v>
      </c>
      <c r="R204" s="65">
        <v>0.63893249607535318</v>
      </c>
      <c r="S204" s="65">
        <v>0.65987460815047017</v>
      </c>
      <c r="T204" s="51">
        <v>0.6630094043887147</v>
      </c>
      <c r="U204" s="65">
        <v>0.67136150234741787</v>
      </c>
      <c r="V204" s="68">
        <v>0.71294851794071767</v>
      </c>
      <c r="W204" s="74">
        <v>0.71339563862928346</v>
      </c>
      <c r="X204" s="74">
        <v>0.73552425665101717</v>
      </c>
      <c r="Y204" s="65">
        <v>0.75705329153605017</v>
      </c>
      <c r="Z204" s="74">
        <v>0.77272727272727271</v>
      </c>
      <c r="AA204" s="65">
        <v>0.78773584905660377</v>
      </c>
      <c r="AB204" s="122">
        <v>0.85871271585557296</v>
      </c>
      <c r="AC204" s="74">
        <v>0.86050156739811912</v>
      </c>
      <c r="AD204" s="74"/>
      <c r="AE204" s="65"/>
      <c r="AF204" s="68"/>
      <c r="AG204" s="79"/>
      <c r="AH204" s="65"/>
      <c r="AI204" s="51"/>
      <c r="AJ204" s="51"/>
      <c r="AK204" s="51"/>
    </row>
    <row r="205" spans="1:37" x14ac:dyDescent="0.25">
      <c r="A205" s="58" t="s">
        <v>16</v>
      </c>
      <c r="B205" s="59" t="s">
        <v>268</v>
      </c>
      <c r="C205" s="94" t="s">
        <v>270</v>
      </c>
      <c r="D205" s="101">
        <v>146</v>
      </c>
      <c r="E205" s="83">
        <v>4.1095890410958902E-2</v>
      </c>
      <c r="F205" s="65">
        <v>0.1095890410958904</v>
      </c>
      <c r="G205" s="65">
        <v>0.15068493150684931</v>
      </c>
      <c r="H205" s="65">
        <v>0.22602739726027396</v>
      </c>
      <c r="I205" s="68">
        <v>0.31724137931034485</v>
      </c>
      <c r="J205" s="108">
        <v>0.31724137931034485</v>
      </c>
      <c r="K205" s="97">
        <v>0.33793103448275863</v>
      </c>
      <c r="L205" s="74">
        <v>0.4206896551724138</v>
      </c>
      <c r="M205" s="65">
        <v>0.42758620689655175</v>
      </c>
      <c r="N205" s="65">
        <v>0.42758620689655175</v>
      </c>
      <c r="O205" s="68">
        <v>0.52413793103448281</v>
      </c>
      <c r="P205" s="74">
        <v>0.66666666666666663</v>
      </c>
      <c r="Q205" s="74">
        <v>0.73611111111111116</v>
      </c>
      <c r="R205" s="65">
        <v>0.73611111111111116</v>
      </c>
      <c r="S205" s="65">
        <v>0.76388888888888884</v>
      </c>
      <c r="T205" s="51">
        <v>0.76388888888888884</v>
      </c>
      <c r="U205" s="65">
        <v>0.78321678321678323</v>
      </c>
      <c r="V205" s="68">
        <v>0.83571428571428574</v>
      </c>
      <c r="W205" s="74">
        <v>0.83571428571428574</v>
      </c>
      <c r="X205" s="74">
        <v>0.85</v>
      </c>
      <c r="Y205" s="65">
        <v>0.87142857142857144</v>
      </c>
      <c r="Z205" s="74">
        <v>0.8848920863309353</v>
      </c>
      <c r="AA205" s="65">
        <v>0.8848920863309353</v>
      </c>
      <c r="AB205" s="122">
        <v>0.9285714285714286</v>
      </c>
      <c r="AC205" s="74">
        <v>0.9285714285714286</v>
      </c>
      <c r="AD205" s="74"/>
      <c r="AE205" s="65"/>
      <c r="AF205" s="68"/>
      <c r="AG205" s="79"/>
      <c r="AH205" s="65"/>
      <c r="AI205" s="51"/>
      <c r="AJ205" s="51"/>
      <c r="AK205" s="51"/>
    </row>
    <row r="206" spans="1:37" x14ac:dyDescent="0.25">
      <c r="A206" s="58" t="s">
        <v>16</v>
      </c>
      <c r="B206" s="59" t="s">
        <v>268</v>
      </c>
      <c r="C206" s="94" t="s">
        <v>271</v>
      </c>
      <c r="D206" s="101">
        <v>1018</v>
      </c>
      <c r="E206" s="83">
        <v>4.9115913555992138E-2</v>
      </c>
      <c r="F206" s="65">
        <v>8.5377821393523068E-2</v>
      </c>
      <c r="G206" s="65">
        <v>0.13627450980392156</v>
      </c>
      <c r="H206" s="65">
        <v>0.16797642436149313</v>
      </c>
      <c r="I206" s="68">
        <v>0.2475442043222004</v>
      </c>
      <c r="J206" s="108">
        <v>0.2475442043222004</v>
      </c>
      <c r="K206" s="97">
        <v>0.26843657817109146</v>
      </c>
      <c r="L206" s="74">
        <v>0.32023575638506874</v>
      </c>
      <c r="M206" s="65">
        <v>0.36898920510304217</v>
      </c>
      <c r="N206" s="65">
        <v>0.36898920510304217</v>
      </c>
      <c r="O206" s="68">
        <v>0.39842983316977426</v>
      </c>
      <c r="P206" s="74">
        <v>0.44357212953876352</v>
      </c>
      <c r="Q206" s="74">
        <v>0.48428290766208254</v>
      </c>
      <c r="R206" s="65">
        <v>0.48428290766208254</v>
      </c>
      <c r="S206" s="65">
        <v>0.49950835791543757</v>
      </c>
      <c r="T206" s="51">
        <v>0.51425762045231072</v>
      </c>
      <c r="U206" s="65">
        <v>0.53248031496062997</v>
      </c>
      <c r="V206" s="68">
        <v>0.5662414131501472</v>
      </c>
      <c r="W206" s="74">
        <v>0.5662414131501472</v>
      </c>
      <c r="X206" s="74">
        <v>0.57884427032321251</v>
      </c>
      <c r="Y206" s="65">
        <v>0.5982318271119843</v>
      </c>
      <c r="Z206" s="74">
        <v>0.61923454367026498</v>
      </c>
      <c r="AA206" s="65">
        <v>0.63002944062806676</v>
      </c>
      <c r="AB206" s="122">
        <v>0.70993117010816131</v>
      </c>
      <c r="AC206" s="74">
        <v>0.72047244094488194</v>
      </c>
      <c r="AD206" s="74"/>
      <c r="AE206" s="65"/>
      <c r="AF206" s="68"/>
      <c r="AG206" s="79"/>
      <c r="AH206" s="65"/>
      <c r="AI206" s="51"/>
      <c r="AJ206" s="51"/>
      <c r="AK206" s="51"/>
    </row>
    <row r="207" spans="1:37" x14ac:dyDescent="0.25">
      <c r="A207" s="58" t="s">
        <v>16</v>
      </c>
      <c r="B207" s="59" t="s">
        <v>268</v>
      </c>
      <c r="C207" s="94" t="s">
        <v>272</v>
      </c>
      <c r="D207" s="101">
        <v>288</v>
      </c>
      <c r="E207" s="83">
        <v>7.2916666666666671E-2</v>
      </c>
      <c r="F207" s="65">
        <v>0.13333333333333333</v>
      </c>
      <c r="G207" s="65">
        <v>0.19787985865724381</v>
      </c>
      <c r="H207" s="65">
        <v>0.24734982332155478</v>
      </c>
      <c r="I207" s="68">
        <v>0.37234042553191488</v>
      </c>
      <c r="J207" s="108">
        <v>0.37234042553191488</v>
      </c>
      <c r="K207" s="97">
        <v>0.40780141843971629</v>
      </c>
      <c r="L207" s="74">
        <v>0.4432624113475177</v>
      </c>
      <c r="M207" s="65">
        <v>0.49645390070921985</v>
      </c>
      <c r="N207" s="65">
        <v>0.49645390070921985</v>
      </c>
      <c r="O207" s="68">
        <v>0.51773049645390068</v>
      </c>
      <c r="P207" s="74">
        <v>0.56737588652482274</v>
      </c>
      <c r="Q207" s="74">
        <v>0.59717314487632511</v>
      </c>
      <c r="R207" s="65">
        <v>0.59717314487632511</v>
      </c>
      <c r="S207" s="65">
        <v>0.63604240282685509</v>
      </c>
      <c r="T207" s="51">
        <v>0.6596491228070176</v>
      </c>
      <c r="U207" s="65">
        <v>0.69122807017543864</v>
      </c>
      <c r="V207" s="68">
        <v>0.77935943060498225</v>
      </c>
      <c r="W207" s="74">
        <v>0.77935943060498225</v>
      </c>
      <c r="X207" s="74">
        <v>0.78647686832740216</v>
      </c>
      <c r="Y207" s="65">
        <v>0.81428571428571428</v>
      </c>
      <c r="Z207" s="74">
        <v>0.83571428571428574</v>
      </c>
      <c r="AA207" s="65">
        <v>0.84587813620071683</v>
      </c>
      <c r="AB207" s="122">
        <v>0.99275362318840576</v>
      </c>
      <c r="AC207" s="74">
        <v>0.99277978339350181</v>
      </c>
      <c r="AD207" s="74"/>
      <c r="AE207" s="65"/>
      <c r="AF207" s="68"/>
      <c r="AG207" s="79"/>
      <c r="AH207" s="65"/>
      <c r="AI207" s="51"/>
      <c r="AJ207" s="51"/>
      <c r="AK207" s="51"/>
    </row>
    <row r="208" spans="1:37" x14ac:dyDescent="0.25">
      <c r="A208" s="58" t="s">
        <v>16</v>
      </c>
      <c r="B208" s="59" t="s">
        <v>268</v>
      </c>
      <c r="C208" s="94" t="s">
        <v>273</v>
      </c>
      <c r="D208" s="101">
        <v>238</v>
      </c>
      <c r="E208" s="83">
        <v>5.4621848739495799E-2</v>
      </c>
      <c r="F208" s="65">
        <v>7.1129707112970716E-2</v>
      </c>
      <c r="G208" s="65">
        <v>8.7866108786610872E-2</v>
      </c>
      <c r="H208" s="65">
        <v>0.15481171548117154</v>
      </c>
      <c r="I208" s="68">
        <v>0.19665271966527198</v>
      </c>
      <c r="J208" s="108">
        <v>0.19665271966527198</v>
      </c>
      <c r="K208" s="97">
        <v>0.22689075630252101</v>
      </c>
      <c r="L208" s="74">
        <v>0.26890756302521007</v>
      </c>
      <c r="M208" s="65">
        <v>0.30672268907563027</v>
      </c>
      <c r="N208" s="65">
        <v>0.30672268907563027</v>
      </c>
      <c r="O208" s="68">
        <v>0.35294117647058826</v>
      </c>
      <c r="P208" s="74">
        <v>0.40336134453781514</v>
      </c>
      <c r="Q208" s="74">
        <v>0.44957983193277312</v>
      </c>
      <c r="R208" s="65">
        <v>0.44957983193277312</v>
      </c>
      <c r="S208" s="65">
        <v>0.44957983193277312</v>
      </c>
      <c r="T208" s="51">
        <v>0.44957983193277312</v>
      </c>
      <c r="U208" s="65">
        <v>0.47478991596638653</v>
      </c>
      <c r="V208" s="68">
        <v>0.48739495798319327</v>
      </c>
      <c r="W208" s="74">
        <v>0.49159663865546216</v>
      </c>
      <c r="X208" s="74">
        <v>0.50840336134453779</v>
      </c>
      <c r="Y208" s="65">
        <v>0.54811715481171552</v>
      </c>
      <c r="Z208" s="74">
        <v>0.56485355648535562</v>
      </c>
      <c r="AA208" s="65">
        <v>0.57499999999999996</v>
      </c>
      <c r="AB208" s="122">
        <v>0.7142857142857143</v>
      </c>
      <c r="AC208" s="74">
        <v>0.71848739495798319</v>
      </c>
      <c r="AD208" s="74"/>
      <c r="AE208" s="65"/>
      <c r="AF208" s="68"/>
      <c r="AG208" s="79"/>
      <c r="AH208" s="65"/>
      <c r="AI208" s="51"/>
      <c r="AJ208" s="51"/>
      <c r="AK208" s="51"/>
    </row>
    <row r="209" spans="1:37" x14ac:dyDescent="0.25">
      <c r="A209" s="58" t="s">
        <v>16</v>
      </c>
      <c r="B209" s="59" t="s">
        <v>268</v>
      </c>
      <c r="C209" s="94" t="s">
        <v>274</v>
      </c>
      <c r="D209" s="101">
        <v>181</v>
      </c>
      <c r="E209" s="83">
        <v>6.0773480662983423E-2</v>
      </c>
      <c r="F209" s="65">
        <v>9.4972067039106142E-2</v>
      </c>
      <c r="G209" s="65">
        <v>9.4444444444444442E-2</v>
      </c>
      <c r="H209" s="65">
        <v>0.13966480446927373</v>
      </c>
      <c r="I209" s="68">
        <v>0.16759776536312848</v>
      </c>
      <c r="J209" s="108">
        <v>0.16759776536312848</v>
      </c>
      <c r="K209" s="97">
        <v>0.16759776536312848</v>
      </c>
      <c r="L209" s="74">
        <v>0.21229050279329609</v>
      </c>
      <c r="M209" s="65">
        <v>0.24444444444444444</v>
      </c>
      <c r="N209" s="65">
        <v>0.24444444444444444</v>
      </c>
      <c r="O209" s="68">
        <v>0.26666666666666666</v>
      </c>
      <c r="P209" s="74">
        <v>0.35</v>
      </c>
      <c r="Q209" s="74">
        <v>0.39444444444444443</v>
      </c>
      <c r="R209" s="65">
        <v>0.39444444444444443</v>
      </c>
      <c r="S209" s="65">
        <v>0.42222222222222222</v>
      </c>
      <c r="T209" s="51">
        <v>0.42777777777777776</v>
      </c>
      <c r="U209" s="65">
        <v>0.43888888888888888</v>
      </c>
      <c r="V209" s="68">
        <v>0.44444444444444442</v>
      </c>
      <c r="W209" s="74">
        <v>0.44444444444444442</v>
      </c>
      <c r="X209" s="74">
        <v>0.46111111111111114</v>
      </c>
      <c r="Y209" s="65">
        <v>0.48066298342541436</v>
      </c>
      <c r="Z209" s="74">
        <v>0.49444444444444446</v>
      </c>
      <c r="AA209" s="65">
        <v>0.49723756906077349</v>
      </c>
      <c r="AB209" s="122">
        <v>0.57692307692307687</v>
      </c>
      <c r="AC209" s="74">
        <v>0.57923497267759561</v>
      </c>
      <c r="AD209" s="74"/>
      <c r="AE209" s="65"/>
      <c r="AF209" s="68"/>
      <c r="AG209" s="79"/>
      <c r="AH209" s="65"/>
      <c r="AI209" s="51"/>
      <c r="AJ209" s="51"/>
      <c r="AK209" s="51"/>
    </row>
    <row r="210" spans="1:37" x14ac:dyDescent="0.25">
      <c r="A210" s="58" t="s">
        <v>16</v>
      </c>
      <c r="B210" s="59" t="s">
        <v>16</v>
      </c>
      <c r="C210" s="94" t="s">
        <v>275</v>
      </c>
      <c r="D210" s="101">
        <v>102</v>
      </c>
      <c r="E210" s="83">
        <v>9.8039215686274508E-3</v>
      </c>
      <c r="F210" s="65">
        <v>9.8039215686274508E-3</v>
      </c>
      <c r="G210" s="65">
        <v>1.9607843137254902E-2</v>
      </c>
      <c r="H210" s="65">
        <v>2.9411764705882353E-2</v>
      </c>
      <c r="I210" s="68">
        <v>9.8039215686274508E-2</v>
      </c>
      <c r="J210" s="108">
        <v>9.8039215686274508E-2</v>
      </c>
      <c r="K210" s="97">
        <v>0.10784313725490197</v>
      </c>
      <c r="L210" s="74">
        <v>0.12745098039215685</v>
      </c>
      <c r="M210" s="65">
        <v>0.13725490196078433</v>
      </c>
      <c r="N210" s="65">
        <v>0.13725490196078433</v>
      </c>
      <c r="O210" s="68">
        <v>0.14705882352941177</v>
      </c>
      <c r="P210" s="74">
        <v>0.15686274509803921</v>
      </c>
      <c r="Q210" s="74">
        <v>0.16666666666666666</v>
      </c>
      <c r="R210" s="65">
        <v>0.16666666666666666</v>
      </c>
      <c r="S210" s="65">
        <v>0.43137254901960786</v>
      </c>
      <c r="T210" s="51">
        <v>0.43137254901960786</v>
      </c>
      <c r="U210" s="65">
        <v>0.45098039215686275</v>
      </c>
      <c r="V210" s="68">
        <v>0.46078431372549017</v>
      </c>
      <c r="W210" s="74">
        <v>0.46078431372549017</v>
      </c>
      <c r="X210" s="74">
        <v>0.47058823529411764</v>
      </c>
      <c r="Y210" s="65">
        <v>0.49019607843137253</v>
      </c>
      <c r="Z210" s="74">
        <v>0.49019607843137253</v>
      </c>
      <c r="AA210" s="65">
        <v>0.49019607843137253</v>
      </c>
      <c r="AB210" s="122">
        <v>0.68932038834951459</v>
      </c>
      <c r="AC210" s="74">
        <v>0.69902912621359226</v>
      </c>
      <c r="AD210" s="74"/>
      <c r="AE210" s="65"/>
      <c r="AF210" s="68"/>
      <c r="AG210" s="79"/>
      <c r="AH210" s="65"/>
      <c r="AI210" s="51"/>
      <c r="AJ210" s="51"/>
      <c r="AK210" s="51"/>
    </row>
    <row r="211" spans="1:37" x14ac:dyDescent="0.25">
      <c r="A211" s="58" t="s">
        <v>16</v>
      </c>
      <c r="B211" s="59" t="s">
        <v>16</v>
      </c>
      <c r="C211" s="94" t="s">
        <v>276</v>
      </c>
      <c r="D211" s="101">
        <v>102</v>
      </c>
      <c r="E211" s="83">
        <v>3.9215686274509803E-2</v>
      </c>
      <c r="F211" s="65">
        <v>4.9019607843137254E-2</v>
      </c>
      <c r="G211" s="65">
        <v>9.8039215686274508E-2</v>
      </c>
      <c r="H211" s="65">
        <v>9.8039215686274508E-2</v>
      </c>
      <c r="I211" s="68">
        <v>0.15841584158415842</v>
      </c>
      <c r="J211" s="108">
        <v>0.15841584158415842</v>
      </c>
      <c r="K211" s="97">
        <v>0.16831683168316833</v>
      </c>
      <c r="L211" s="74">
        <v>0.17821782178217821</v>
      </c>
      <c r="M211" s="65">
        <v>0.17821782178217821</v>
      </c>
      <c r="N211" s="65">
        <v>0.17821782178217821</v>
      </c>
      <c r="O211" s="68">
        <v>0.21782178217821782</v>
      </c>
      <c r="P211" s="74">
        <v>0.23762376237623761</v>
      </c>
      <c r="Q211" s="74">
        <v>0.29702970297029702</v>
      </c>
      <c r="R211" s="65">
        <v>0.29702970297029702</v>
      </c>
      <c r="S211" s="65">
        <v>0.33663366336633666</v>
      </c>
      <c r="T211" s="51">
        <v>0.34653465346534651</v>
      </c>
      <c r="U211" s="65">
        <v>0.34653465346534651</v>
      </c>
      <c r="V211" s="68">
        <v>0.42574257425742573</v>
      </c>
      <c r="W211" s="74">
        <v>0.42574257425742573</v>
      </c>
      <c r="X211" s="74">
        <v>0.42574257425742573</v>
      </c>
      <c r="Y211" s="65">
        <v>0.46534653465346537</v>
      </c>
      <c r="Z211" s="74">
        <v>0.49504950495049505</v>
      </c>
      <c r="AA211" s="65">
        <v>0.49504950495049505</v>
      </c>
      <c r="AB211" s="122">
        <v>0.68316831683168322</v>
      </c>
      <c r="AC211" s="74">
        <v>0.69306930693069302</v>
      </c>
      <c r="AD211" s="74"/>
      <c r="AE211" s="65"/>
      <c r="AF211" s="68"/>
      <c r="AG211" s="79"/>
      <c r="AH211" s="65"/>
      <c r="AI211" s="51"/>
      <c r="AJ211" s="51"/>
      <c r="AK211" s="51"/>
    </row>
    <row r="212" spans="1:37" x14ac:dyDescent="0.25">
      <c r="A212" s="58" t="s">
        <v>16</v>
      </c>
      <c r="B212" s="59" t="s">
        <v>16</v>
      </c>
      <c r="C212" s="94" t="s">
        <v>277</v>
      </c>
      <c r="D212" s="101">
        <v>549</v>
      </c>
      <c r="E212" s="83">
        <v>5.1001821493624776E-2</v>
      </c>
      <c r="F212" s="65">
        <v>8.1374321880650996E-2</v>
      </c>
      <c r="G212" s="65">
        <v>0.12142857142857143</v>
      </c>
      <c r="H212" s="65">
        <v>0.13114754098360656</v>
      </c>
      <c r="I212" s="68">
        <v>0.19525547445255476</v>
      </c>
      <c r="J212" s="108">
        <v>0.19525547445255476</v>
      </c>
      <c r="K212" s="97">
        <v>0.21897810218978103</v>
      </c>
      <c r="L212" s="74">
        <v>0.24635036496350365</v>
      </c>
      <c r="M212" s="65">
        <v>0.29014598540145986</v>
      </c>
      <c r="N212" s="65">
        <v>0.29014598540145986</v>
      </c>
      <c r="O212" s="68">
        <v>0.32116788321167883</v>
      </c>
      <c r="P212" s="74">
        <v>0.38138686131386862</v>
      </c>
      <c r="Q212" s="74">
        <v>0.41970802919708028</v>
      </c>
      <c r="R212" s="65">
        <v>0.42153284671532848</v>
      </c>
      <c r="S212" s="65">
        <v>0.44343065693430656</v>
      </c>
      <c r="T212" s="51">
        <v>0.45802919708029199</v>
      </c>
      <c r="U212" s="65">
        <v>0.47992700729927007</v>
      </c>
      <c r="V212" s="68">
        <v>0.55210237659963435</v>
      </c>
      <c r="W212" s="74">
        <v>0.55210237659963435</v>
      </c>
      <c r="X212" s="74">
        <v>0.55941499085923219</v>
      </c>
      <c r="Y212" s="65">
        <v>0.57038391224862883</v>
      </c>
      <c r="Z212" s="74">
        <v>0.57952468007312619</v>
      </c>
      <c r="AA212" s="65">
        <v>0.59049360146252283</v>
      </c>
      <c r="AB212" s="122">
        <v>0.76556776556776551</v>
      </c>
      <c r="AC212" s="74">
        <v>0.78754578754578752</v>
      </c>
      <c r="AD212" s="74"/>
      <c r="AE212" s="65"/>
      <c r="AF212" s="68"/>
      <c r="AG212" s="79"/>
      <c r="AH212" s="65"/>
      <c r="AI212" s="51"/>
      <c r="AJ212" s="51"/>
      <c r="AK212" s="51"/>
    </row>
    <row r="213" spans="1:37" x14ac:dyDescent="0.25">
      <c r="A213" s="58" t="s">
        <v>16</v>
      </c>
      <c r="B213" s="59" t="s">
        <v>16</v>
      </c>
      <c r="C213" s="94" t="s">
        <v>278</v>
      </c>
      <c r="D213" s="101">
        <v>867</v>
      </c>
      <c r="E213" s="83">
        <v>2.0761245674740483E-2</v>
      </c>
      <c r="F213" s="65">
        <v>3.2295271049596307E-2</v>
      </c>
      <c r="G213" s="65">
        <v>3.5755478662053058E-2</v>
      </c>
      <c r="H213" s="65">
        <v>4.2725173210161664E-2</v>
      </c>
      <c r="I213" s="68">
        <v>7.407407407407407E-2</v>
      </c>
      <c r="J213" s="108">
        <v>7.5231481481481483E-2</v>
      </c>
      <c r="K213" s="97">
        <v>0.15856481481481483</v>
      </c>
      <c r="L213" s="74">
        <v>0.1853997682502897</v>
      </c>
      <c r="M213" s="65">
        <v>0.19837587006960558</v>
      </c>
      <c r="N213" s="65">
        <v>0.19953596287703015</v>
      </c>
      <c r="O213" s="68">
        <v>0.25290023201856149</v>
      </c>
      <c r="P213" s="74">
        <v>0.26480836236933797</v>
      </c>
      <c r="Q213" s="74">
        <v>0.26798143851508122</v>
      </c>
      <c r="R213" s="65">
        <v>0.26798143851508122</v>
      </c>
      <c r="S213" s="65">
        <v>0.43619489559164731</v>
      </c>
      <c r="T213" s="51">
        <v>0.44315545243619492</v>
      </c>
      <c r="U213" s="65">
        <v>0.45538818076477405</v>
      </c>
      <c r="V213" s="68">
        <v>0.57718894009216593</v>
      </c>
      <c r="W213" s="74">
        <v>0.57718894009216593</v>
      </c>
      <c r="X213" s="74">
        <v>0.58112773302646725</v>
      </c>
      <c r="Y213" s="65">
        <v>0.61653272101033296</v>
      </c>
      <c r="Z213" s="74">
        <v>0.63073394495412849</v>
      </c>
      <c r="AA213" s="65">
        <v>0.63501144164759726</v>
      </c>
      <c r="AB213" s="122">
        <v>0.73858447488584478</v>
      </c>
      <c r="AC213" s="74">
        <v>0.73744292237442921</v>
      </c>
      <c r="AD213" s="74"/>
      <c r="AE213" s="65"/>
      <c r="AF213" s="68"/>
      <c r="AG213" s="79"/>
      <c r="AH213" s="65"/>
      <c r="AI213" s="51"/>
      <c r="AJ213" s="51"/>
      <c r="AK213" s="51"/>
    </row>
    <row r="214" spans="1:37" x14ac:dyDescent="0.25">
      <c r="A214" s="58" t="s">
        <v>16</v>
      </c>
      <c r="B214" s="59" t="s">
        <v>279</v>
      </c>
      <c r="C214" s="94" t="s">
        <v>280</v>
      </c>
      <c r="D214" s="101">
        <v>547</v>
      </c>
      <c r="E214" s="83">
        <v>8.226691042047532E-2</v>
      </c>
      <c r="F214" s="65">
        <v>0.10603290676416818</v>
      </c>
      <c r="G214" s="65">
        <v>0.16211293260473589</v>
      </c>
      <c r="H214" s="65">
        <v>0.19672131147540983</v>
      </c>
      <c r="I214" s="68">
        <v>0.26229508196721313</v>
      </c>
      <c r="J214" s="108">
        <v>0.26229508196721313</v>
      </c>
      <c r="K214" s="97">
        <v>0.28233151183970856</v>
      </c>
      <c r="L214" s="74">
        <v>0.32664233576642338</v>
      </c>
      <c r="M214" s="65">
        <v>0.36065573770491804</v>
      </c>
      <c r="N214" s="65">
        <v>0.36065573770491804</v>
      </c>
      <c r="O214" s="68">
        <v>0.39344262295081966</v>
      </c>
      <c r="P214" s="74">
        <v>0.45255474452554745</v>
      </c>
      <c r="Q214" s="74">
        <v>0.5</v>
      </c>
      <c r="R214" s="65">
        <v>0.5</v>
      </c>
      <c r="S214" s="65">
        <v>0.52650822669104203</v>
      </c>
      <c r="T214" s="51">
        <v>0.54478976234003651</v>
      </c>
      <c r="U214" s="65">
        <v>0.55941499085923219</v>
      </c>
      <c r="V214" s="68">
        <v>0.60073260073260071</v>
      </c>
      <c r="W214" s="74">
        <v>0.60073260073260071</v>
      </c>
      <c r="X214" s="74">
        <v>0.60733944954128438</v>
      </c>
      <c r="Y214" s="65">
        <v>0.62385321100917435</v>
      </c>
      <c r="Z214" s="74">
        <v>0.63919413919413914</v>
      </c>
      <c r="AA214" s="65">
        <v>0.6477064220183486</v>
      </c>
      <c r="AB214" s="122">
        <v>0.73664825046040516</v>
      </c>
      <c r="AC214" s="74">
        <v>0.7458563535911602</v>
      </c>
      <c r="AD214" s="74"/>
      <c r="AE214" s="65"/>
      <c r="AF214" s="68"/>
      <c r="AG214" s="79"/>
      <c r="AH214" s="65"/>
      <c r="AI214" s="51"/>
      <c r="AJ214" s="51"/>
      <c r="AK214" s="51"/>
    </row>
    <row r="215" spans="1:37" x14ac:dyDescent="0.25">
      <c r="A215" s="58" t="s">
        <v>16</v>
      </c>
      <c r="B215" s="59" t="s">
        <v>279</v>
      </c>
      <c r="C215" s="94" t="s">
        <v>281</v>
      </c>
      <c r="D215" s="101">
        <v>521</v>
      </c>
      <c r="E215" s="83">
        <v>6.1420345489443376E-2</v>
      </c>
      <c r="F215" s="65">
        <v>7.662835249042145E-2</v>
      </c>
      <c r="G215" s="65">
        <v>0.11685823754789272</v>
      </c>
      <c r="H215" s="65">
        <v>0.14534883720930233</v>
      </c>
      <c r="I215" s="68">
        <v>0.20930232558139536</v>
      </c>
      <c r="J215" s="108">
        <v>0.20930232558139536</v>
      </c>
      <c r="K215" s="97">
        <v>0.22868217054263565</v>
      </c>
      <c r="L215" s="74">
        <v>0.25968992248062017</v>
      </c>
      <c r="M215" s="65">
        <v>0.29902912621359223</v>
      </c>
      <c r="N215" s="65">
        <v>0.30097087378640774</v>
      </c>
      <c r="O215" s="68">
        <v>0.33268482490272372</v>
      </c>
      <c r="P215" s="74">
        <v>0.392578125</v>
      </c>
      <c r="Q215" s="74">
        <v>0.478515625</v>
      </c>
      <c r="R215" s="65">
        <v>0.48046875</v>
      </c>
      <c r="S215" s="65">
        <v>0.50489236790606651</v>
      </c>
      <c r="T215" s="51">
        <v>0.51663405088062619</v>
      </c>
      <c r="U215" s="65">
        <v>0.53515625</v>
      </c>
      <c r="V215" s="68">
        <v>0.583984375</v>
      </c>
      <c r="W215" s="74">
        <v>0.583984375</v>
      </c>
      <c r="X215" s="74">
        <v>0.599609375</v>
      </c>
      <c r="Y215" s="65">
        <v>0.623046875</v>
      </c>
      <c r="Z215" s="74">
        <v>0.64383561643835618</v>
      </c>
      <c r="AA215" s="65">
        <v>0.64774951076320941</v>
      </c>
      <c r="AB215" s="122">
        <v>0.70645792563600784</v>
      </c>
      <c r="AC215" s="74">
        <v>0.71176470588235297</v>
      </c>
      <c r="AD215" s="74"/>
      <c r="AE215" s="65"/>
      <c r="AF215" s="68"/>
      <c r="AG215" s="79"/>
      <c r="AH215" s="65"/>
      <c r="AI215" s="51"/>
      <c r="AJ215" s="51"/>
      <c r="AK215" s="51"/>
    </row>
    <row r="216" spans="1:37" x14ac:dyDescent="0.25">
      <c r="A216" s="58" t="s">
        <v>16</v>
      </c>
      <c r="B216" s="59" t="s">
        <v>279</v>
      </c>
      <c r="C216" s="94" t="s">
        <v>282</v>
      </c>
      <c r="D216" s="101">
        <v>257</v>
      </c>
      <c r="E216" s="83">
        <v>6.6147859922178989E-2</v>
      </c>
      <c r="F216" s="65">
        <v>8.1395348837209308E-2</v>
      </c>
      <c r="G216" s="65">
        <v>0.14885496183206107</v>
      </c>
      <c r="H216" s="65">
        <v>0.18992248062015504</v>
      </c>
      <c r="I216" s="68">
        <v>0.2558139534883721</v>
      </c>
      <c r="J216" s="108">
        <v>0.25968992248062017</v>
      </c>
      <c r="K216" s="97">
        <v>0.2868217054263566</v>
      </c>
      <c r="L216" s="74">
        <v>0.3515625</v>
      </c>
      <c r="M216" s="65">
        <v>0.39534883720930231</v>
      </c>
      <c r="N216" s="65">
        <v>0.39534883720930231</v>
      </c>
      <c r="O216" s="68">
        <v>0.4263565891472868</v>
      </c>
      <c r="P216" s="74">
        <v>0.51162790697674421</v>
      </c>
      <c r="Q216" s="74">
        <v>0.5968992248062015</v>
      </c>
      <c r="R216" s="65">
        <v>0.5968992248062015</v>
      </c>
      <c r="S216" s="65">
        <v>0.63178294573643412</v>
      </c>
      <c r="T216" s="51">
        <v>0.63178294573643412</v>
      </c>
      <c r="U216" s="65">
        <v>0.6472868217054264</v>
      </c>
      <c r="V216" s="68">
        <v>0.74031007751937983</v>
      </c>
      <c r="W216" s="74">
        <v>0.74031007751937983</v>
      </c>
      <c r="X216" s="74">
        <v>0.77042801556420237</v>
      </c>
      <c r="Y216" s="65">
        <v>0.81712062256809337</v>
      </c>
      <c r="Z216" s="74">
        <v>0.83268482490272377</v>
      </c>
      <c r="AA216" s="65">
        <v>0.8515625</v>
      </c>
      <c r="AB216" s="122">
        <v>0.88671875</v>
      </c>
      <c r="AC216" s="74">
        <v>0.90234375</v>
      </c>
      <c r="AD216" s="74"/>
      <c r="AE216" s="65"/>
      <c r="AF216" s="68"/>
      <c r="AG216" s="79"/>
      <c r="AH216" s="65"/>
      <c r="AI216" s="51"/>
      <c r="AJ216" s="51"/>
      <c r="AK216" s="51"/>
    </row>
    <row r="217" spans="1:37" x14ac:dyDescent="0.25">
      <c r="A217" s="58" t="s">
        <v>16</v>
      </c>
      <c r="B217" s="59" t="s">
        <v>283</v>
      </c>
      <c r="C217" s="94" t="s">
        <v>284</v>
      </c>
      <c r="D217" s="101">
        <v>160</v>
      </c>
      <c r="E217" s="83">
        <v>9.375E-2</v>
      </c>
      <c r="F217" s="65">
        <v>0.1125</v>
      </c>
      <c r="G217" s="65">
        <v>0.16250000000000001</v>
      </c>
      <c r="H217" s="65">
        <v>0.21875</v>
      </c>
      <c r="I217" s="68">
        <v>0.28125</v>
      </c>
      <c r="J217" s="108">
        <v>0.28749999999999998</v>
      </c>
      <c r="K217" s="97">
        <v>0.3</v>
      </c>
      <c r="L217" s="74">
        <v>0.33750000000000002</v>
      </c>
      <c r="M217" s="65">
        <v>0.375</v>
      </c>
      <c r="N217" s="65">
        <v>0.375</v>
      </c>
      <c r="O217" s="68">
        <v>0.375</v>
      </c>
      <c r="P217" s="74">
        <v>0.42767295597484278</v>
      </c>
      <c r="Q217" s="74">
        <v>0.47169811320754718</v>
      </c>
      <c r="R217" s="65">
        <v>0.47169811320754718</v>
      </c>
      <c r="S217" s="65">
        <v>0.47169811320754718</v>
      </c>
      <c r="T217" s="51">
        <v>0.49056603773584906</v>
      </c>
      <c r="U217" s="65">
        <v>0.5220125786163522</v>
      </c>
      <c r="V217" s="68">
        <v>0.59748427672955973</v>
      </c>
      <c r="W217" s="74">
        <v>0.59748427672955973</v>
      </c>
      <c r="X217" s="74">
        <v>0.61635220125786161</v>
      </c>
      <c r="Y217" s="65">
        <v>0.62893081761006286</v>
      </c>
      <c r="Z217" s="74">
        <v>0.66666666666666663</v>
      </c>
      <c r="AA217" s="65">
        <v>0.71069182389937102</v>
      </c>
      <c r="AB217" s="122">
        <v>0.75316455696202533</v>
      </c>
      <c r="AC217" s="74">
        <v>0.76582278481012656</v>
      </c>
      <c r="AD217" s="74"/>
      <c r="AE217" s="65"/>
      <c r="AF217" s="68"/>
      <c r="AG217" s="79"/>
      <c r="AH217" s="65"/>
      <c r="AI217" s="51"/>
      <c r="AJ217" s="51"/>
      <c r="AK217" s="51"/>
    </row>
    <row r="218" spans="1:37" x14ac:dyDescent="0.25">
      <c r="A218" s="58" t="s">
        <v>16</v>
      </c>
      <c r="B218" s="59" t="s">
        <v>283</v>
      </c>
      <c r="C218" s="94" t="s">
        <v>285</v>
      </c>
      <c r="D218" s="101">
        <v>249</v>
      </c>
      <c r="E218" s="83">
        <v>6.8273092369477914E-2</v>
      </c>
      <c r="F218" s="65">
        <v>0.10040160642570281</v>
      </c>
      <c r="G218" s="65">
        <v>0.17338709677419356</v>
      </c>
      <c r="H218" s="65">
        <v>0.22764227642276422</v>
      </c>
      <c r="I218" s="68">
        <v>0.27235772357723576</v>
      </c>
      <c r="J218" s="108">
        <v>0.27235772357723576</v>
      </c>
      <c r="K218" s="97">
        <v>0.32520325203252032</v>
      </c>
      <c r="L218" s="74">
        <v>0.38617886178861788</v>
      </c>
      <c r="M218" s="65">
        <v>0.46311475409836067</v>
      </c>
      <c r="N218" s="65">
        <v>0.46311475409836067</v>
      </c>
      <c r="O218" s="68">
        <v>0.50819672131147542</v>
      </c>
      <c r="P218" s="74">
        <v>0.55327868852459017</v>
      </c>
      <c r="Q218" s="74">
        <v>0.59426229508196726</v>
      </c>
      <c r="R218" s="65">
        <v>0.59426229508196726</v>
      </c>
      <c r="S218" s="65">
        <v>0.63114754098360659</v>
      </c>
      <c r="T218" s="51">
        <v>0.64344262295081966</v>
      </c>
      <c r="U218" s="65">
        <v>0.67510548523206748</v>
      </c>
      <c r="V218" s="68">
        <v>0.74042553191489358</v>
      </c>
      <c r="W218" s="74">
        <v>0.74042553191489358</v>
      </c>
      <c r="X218" s="74">
        <v>0.74042553191489358</v>
      </c>
      <c r="Y218" s="65">
        <v>0.76271186440677963</v>
      </c>
      <c r="Z218" s="74">
        <v>0.78813559322033899</v>
      </c>
      <c r="AA218" s="65">
        <v>0.83050847457627119</v>
      </c>
      <c r="AB218" s="122">
        <v>0.93644067796610164</v>
      </c>
      <c r="AC218" s="74">
        <v>0.93644067796610164</v>
      </c>
      <c r="AD218" s="74"/>
      <c r="AE218" s="65"/>
      <c r="AF218" s="68"/>
      <c r="AG218" s="79"/>
      <c r="AH218" s="65"/>
      <c r="AI218" s="51"/>
      <c r="AJ218" s="51"/>
      <c r="AK218" s="51"/>
    </row>
    <row r="219" spans="1:37" x14ac:dyDescent="0.25">
      <c r="A219" s="58" t="s">
        <v>16</v>
      </c>
      <c r="B219" s="59" t="s">
        <v>283</v>
      </c>
      <c r="C219" s="94" t="s">
        <v>286</v>
      </c>
      <c r="D219" s="101">
        <v>248</v>
      </c>
      <c r="E219" s="83">
        <v>9.2741935483870969E-2</v>
      </c>
      <c r="F219" s="65">
        <v>0.11290322580645161</v>
      </c>
      <c r="G219" s="65">
        <v>0.192</v>
      </c>
      <c r="H219" s="65">
        <v>0.24193548387096775</v>
      </c>
      <c r="I219" s="68">
        <v>0.2793522267206478</v>
      </c>
      <c r="J219" s="108">
        <v>0.2793522267206478</v>
      </c>
      <c r="K219" s="97">
        <v>0.291497975708502</v>
      </c>
      <c r="L219" s="74">
        <v>0.34008097165991902</v>
      </c>
      <c r="M219" s="65">
        <v>0.42276422764227645</v>
      </c>
      <c r="N219" s="65">
        <v>0.42276422764227645</v>
      </c>
      <c r="O219" s="68">
        <v>0.47154471544715448</v>
      </c>
      <c r="P219" s="74">
        <v>0.51626016260162599</v>
      </c>
      <c r="Q219" s="74">
        <v>0.57085020242914974</v>
      </c>
      <c r="R219" s="65">
        <v>0.5748987854251012</v>
      </c>
      <c r="S219" s="65">
        <v>0.60323886639676116</v>
      </c>
      <c r="T219" s="51">
        <v>0.61943319838056676</v>
      </c>
      <c r="U219" s="65">
        <v>0.66945606694560666</v>
      </c>
      <c r="V219" s="68">
        <v>0.70711297071129708</v>
      </c>
      <c r="W219" s="74">
        <v>0.70711297071129708</v>
      </c>
      <c r="X219" s="74">
        <v>0.71966527196652719</v>
      </c>
      <c r="Y219" s="65">
        <v>0.73221757322175729</v>
      </c>
      <c r="Z219" s="74">
        <v>0.75416666666666665</v>
      </c>
      <c r="AA219" s="65">
        <v>0.78749999999999998</v>
      </c>
      <c r="AB219" s="122">
        <v>0.84873949579831931</v>
      </c>
      <c r="AC219" s="74">
        <v>0.8529411764705882</v>
      </c>
      <c r="AD219" s="74"/>
      <c r="AE219" s="65"/>
      <c r="AF219" s="68"/>
      <c r="AG219" s="79"/>
      <c r="AH219" s="65"/>
      <c r="AI219" s="51"/>
      <c r="AJ219" s="51"/>
      <c r="AK219" s="51"/>
    </row>
    <row r="220" spans="1:37" x14ac:dyDescent="0.25">
      <c r="A220" s="58" t="s">
        <v>16</v>
      </c>
      <c r="B220" s="59" t="s">
        <v>283</v>
      </c>
      <c r="C220" s="94" t="s">
        <v>287</v>
      </c>
      <c r="D220" s="101">
        <v>845</v>
      </c>
      <c r="E220" s="83">
        <v>0.11715976331360947</v>
      </c>
      <c r="F220" s="65">
        <v>0.13813459268004721</v>
      </c>
      <c r="G220" s="65">
        <v>0.209919261822376</v>
      </c>
      <c r="H220" s="65">
        <v>0.21968787515006002</v>
      </c>
      <c r="I220" s="68">
        <v>0.27108433734939757</v>
      </c>
      <c r="J220" s="108">
        <v>0.27349397590361446</v>
      </c>
      <c r="K220" s="97">
        <v>0.30843373493975906</v>
      </c>
      <c r="L220" s="74">
        <v>0.34582829504232165</v>
      </c>
      <c r="M220" s="65">
        <v>0.41354292623941957</v>
      </c>
      <c r="N220" s="65">
        <v>0.41354292623941957</v>
      </c>
      <c r="O220" s="68">
        <v>0.4552058111380145</v>
      </c>
      <c r="P220" s="74">
        <v>0.53808948004836754</v>
      </c>
      <c r="Q220" s="74">
        <v>0.60895883777239712</v>
      </c>
      <c r="R220" s="65">
        <v>0.61016949152542377</v>
      </c>
      <c r="S220" s="65">
        <v>0.64077669902912626</v>
      </c>
      <c r="T220" s="51">
        <v>0.65201465201465203</v>
      </c>
      <c r="U220" s="65">
        <v>0.70175438596491224</v>
      </c>
      <c r="V220" s="68">
        <v>0.74812030075187974</v>
      </c>
      <c r="W220" s="74">
        <v>0.74812030075187974</v>
      </c>
      <c r="X220" s="74">
        <v>0.75344180225281598</v>
      </c>
      <c r="Y220" s="65">
        <v>0.76309226932668328</v>
      </c>
      <c r="Z220" s="74">
        <v>0.77431421446384041</v>
      </c>
      <c r="AA220" s="65">
        <v>0.78428927680798</v>
      </c>
      <c r="AB220" s="122">
        <v>0.8491271820448878</v>
      </c>
      <c r="AC220" s="74">
        <v>0.85838509316770184</v>
      </c>
      <c r="AD220" s="74"/>
      <c r="AE220" s="65"/>
      <c r="AF220" s="68"/>
      <c r="AG220" s="79"/>
      <c r="AH220" s="65"/>
      <c r="AI220" s="51"/>
      <c r="AJ220" s="51"/>
      <c r="AK220" s="51"/>
    </row>
    <row r="221" spans="1:37" x14ac:dyDescent="0.25">
      <c r="A221" s="58" t="s">
        <v>16</v>
      </c>
      <c r="B221" s="59" t="s">
        <v>288</v>
      </c>
      <c r="C221" s="94" t="s">
        <v>289</v>
      </c>
      <c r="D221" s="101">
        <v>386</v>
      </c>
      <c r="E221" s="83">
        <v>1.2953367875647668E-2</v>
      </c>
      <c r="F221" s="65">
        <v>2.3316062176165803E-2</v>
      </c>
      <c r="G221" s="65">
        <v>5.4404145077720206E-2</v>
      </c>
      <c r="H221" s="65">
        <v>9.3264248704663211E-2</v>
      </c>
      <c r="I221" s="68">
        <v>0.12207792207792208</v>
      </c>
      <c r="J221" s="108">
        <v>0.12207792207792208</v>
      </c>
      <c r="K221" s="97">
        <v>0.16103896103896104</v>
      </c>
      <c r="L221" s="74">
        <v>0.20519480519480521</v>
      </c>
      <c r="M221" s="65">
        <v>0.25129533678756477</v>
      </c>
      <c r="N221" s="65">
        <v>0.25388601036269431</v>
      </c>
      <c r="O221" s="68">
        <v>0.26424870466321243</v>
      </c>
      <c r="P221" s="74">
        <v>0.33074935400516797</v>
      </c>
      <c r="Q221" s="74">
        <v>0.40979381443298968</v>
      </c>
      <c r="R221" s="65">
        <v>0.40979381443298968</v>
      </c>
      <c r="S221" s="65">
        <v>0.55784061696658094</v>
      </c>
      <c r="T221" s="51">
        <v>0.56298200514138819</v>
      </c>
      <c r="U221" s="65">
        <v>0.59278350515463918</v>
      </c>
      <c r="V221" s="68">
        <v>0.65463917525773196</v>
      </c>
      <c r="W221" s="74">
        <v>0.65463917525773196</v>
      </c>
      <c r="X221" s="74">
        <v>0.65979381443298968</v>
      </c>
      <c r="Y221" s="65">
        <v>0.67441860465116277</v>
      </c>
      <c r="Z221" s="74">
        <v>0.69329896907216493</v>
      </c>
      <c r="AA221" s="65">
        <v>0.69845360824742264</v>
      </c>
      <c r="AB221" s="122">
        <v>0.91094147582697205</v>
      </c>
      <c r="AC221" s="74">
        <v>0.9156010230179028</v>
      </c>
      <c r="AD221" s="74"/>
      <c r="AE221" s="65"/>
      <c r="AF221" s="68"/>
      <c r="AG221" s="79"/>
      <c r="AH221" s="65"/>
      <c r="AI221" s="51"/>
      <c r="AJ221" s="51"/>
      <c r="AK221" s="51"/>
    </row>
    <row r="222" spans="1:37" x14ac:dyDescent="0.25">
      <c r="A222" s="58" t="s">
        <v>16</v>
      </c>
      <c r="B222" s="59" t="s">
        <v>288</v>
      </c>
      <c r="C222" s="94" t="s">
        <v>290</v>
      </c>
      <c r="D222" s="101">
        <v>659</v>
      </c>
      <c r="E222" s="83">
        <v>7.4355083459787558E-2</v>
      </c>
      <c r="F222" s="65">
        <v>8.9665653495440728E-2</v>
      </c>
      <c r="G222" s="65">
        <v>0.1276595744680851</v>
      </c>
      <c r="H222" s="65">
        <v>0.19634703196347031</v>
      </c>
      <c r="I222" s="68">
        <v>0.23100303951367782</v>
      </c>
      <c r="J222" s="108">
        <v>0.23100303951367782</v>
      </c>
      <c r="K222" s="97">
        <v>0.28419452887537994</v>
      </c>
      <c r="L222" s="74">
        <v>0.34756097560975607</v>
      </c>
      <c r="M222" s="65">
        <v>0.36335877862595417</v>
      </c>
      <c r="N222" s="65">
        <v>0.36335877862595417</v>
      </c>
      <c r="O222" s="68">
        <v>0.37652439024390244</v>
      </c>
      <c r="P222" s="74">
        <v>0.39057750759878418</v>
      </c>
      <c r="Q222" s="74">
        <v>0.41856925418569252</v>
      </c>
      <c r="R222" s="65">
        <v>0.41856925418569252</v>
      </c>
      <c r="S222" s="65">
        <v>0.50762195121951215</v>
      </c>
      <c r="T222" s="51">
        <v>0.51293759512937598</v>
      </c>
      <c r="U222" s="65">
        <v>0.54559270516717329</v>
      </c>
      <c r="V222" s="68">
        <v>0.68133535660091049</v>
      </c>
      <c r="W222" s="74">
        <v>0.6828528072837633</v>
      </c>
      <c r="X222" s="74">
        <v>0.69545454545454544</v>
      </c>
      <c r="Y222" s="65">
        <v>0.72121212121212119</v>
      </c>
      <c r="Z222" s="74">
        <v>0.73222390317700459</v>
      </c>
      <c r="AA222" s="65">
        <v>0.74432677760968224</v>
      </c>
      <c r="AB222" s="122">
        <v>0.83963691376701965</v>
      </c>
      <c r="AC222" s="74">
        <v>0.85757575757575755</v>
      </c>
      <c r="AD222" s="74"/>
      <c r="AE222" s="65"/>
      <c r="AF222" s="68"/>
      <c r="AG222" s="79"/>
      <c r="AH222" s="65"/>
      <c r="AI222" s="51"/>
      <c r="AJ222" s="51"/>
      <c r="AK222" s="51"/>
    </row>
    <row r="223" spans="1:37" x14ac:dyDescent="0.25">
      <c r="A223" s="58" t="s">
        <v>16</v>
      </c>
      <c r="B223" s="59" t="s">
        <v>288</v>
      </c>
      <c r="C223" s="94" t="s">
        <v>291</v>
      </c>
      <c r="D223" s="101">
        <v>798</v>
      </c>
      <c r="E223" s="83">
        <v>4.2606516290726815E-2</v>
      </c>
      <c r="F223" s="65">
        <v>6.5081351689612016E-2</v>
      </c>
      <c r="G223" s="65">
        <v>0.12079701120797011</v>
      </c>
      <c r="H223" s="65">
        <v>0.19154228855721392</v>
      </c>
      <c r="I223" s="68">
        <v>0.26119402985074625</v>
      </c>
      <c r="J223" s="108">
        <v>0.26119402985074625</v>
      </c>
      <c r="K223" s="97">
        <v>0.32503113325031135</v>
      </c>
      <c r="L223" s="74">
        <v>0.40298507462686567</v>
      </c>
      <c r="M223" s="65">
        <v>0.44638403990024939</v>
      </c>
      <c r="N223" s="65">
        <v>0.44887780548628431</v>
      </c>
      <c r="O223" s="68">
        <v>0.47571606475716066</v>
      </c>
      <c r="P223" s="74">
        <v>0.52049689440993785</v>
      </c>
      <c r="Q223" s="74">
        <v>0.57907845579078454</v>
      </c>
      <c r="R223" s="65">
        <v>0.57907845579078454</v>
      </c>
      <c r="S223" s="65">
        <v>0.60696517412935325</v>
      </c>
      <c r="T223" s="51">
        <v>0.60820895522388063</v>
      </c>
      <c r="U223" s="65">
        <v>0.65547263681592038</v>
      </c>
      <c r="V223" s="68">
        <v>0.6955445544554455</v>
      </c>
      <c r="W223" s="74">
        <v>0.6955445544554455</v>
      </c>
      <c r="X223" s="74">
        <v>0.71817058096415332</v>
      </c>
      <c r="Y223" s="65">
        <v>0.77210460772104605</v>
      </c>
      <c r="Z223" s="74">
        <v>0.797752808988764</v>
      </c>
      <c r="AA223" s="65">
        <v>0.85</v>
      </c>
      <c r="AB223" s="122">
        <v>0.96110414052697613</v>
      </c>
      <c r="AC223" s="74">
        <v>0.97864321608040206</v>
      </c>
      <c r="AD223" s="74"/>
      <c r="AE223" s="65"/>
      <c r="AF223" s="68"/>
      <c r="AG223" s="79"/>
      <c r="AH223" s="65"/>
      <c r="AI223" s="51"/>
      <c r="AJ223" s="51"/>
      <c r="AK223" s="51"/>
    </row>
    <row r="224" spans="1:37" x14ac:dyDescent="0.25">
      <c r="A224" s="58" t="s">
        <v>16</v>
      </c>
      <c r="B224" s="59" t="s">
        <v>292</v>
      </c>
      <c r="C224" s="94" t="s">
        <v>293</v>
      </c>
      <c r="D224" s="101">
        <v>325</v>
      </c>
      <c r="E224" s="83">
        <v>5.2307692307692305E-2</v>
      </c>
      <c r="F224" s="65">
        <v>5.5384615384615386E-2</v>
      </c>
      <c r="G224" s="65">
        <v>8.615384615384615E-2</v>
      </c>
      <c r="H224" s="65">
        <v>0.1238390092879257</v>
      </c>
      <c r="I224" s="68">
        <v>0.17956656346749225</v>
      </c>
      <c r="J224" s="108">
        <v>0.17956656346749225</v>
      </c>
      <c r="K224" s="97">
        <v>0.1826625386996904</v>
      </c>
      <c r="L224" s="74">
        <v>0.19195046439628483</v>
      </c>
      <c r="M224" s="65">
        <v>0.21981424148606812</v>
      </c>
      <c r="N224" s="65">
        <v>0.21981424148606812</v>
      </c>
      <c r="O224" s="68">
        <v>0.23529411764705882</v>
      </c>
      <c r="P224" s="74">
        <v>0.30650154798761609</v>
      </c>
      <c r="Q224" s="74">
        <v>0.34267912772585668</v>
      </c>
      <c r="R224" s="65">
        <v>0.34267912772585668</v>
      </c>
      <c r="S224" s="65">
        <v>0.42056074766355139</v>
      </c>
      <c r="T224" s="51">
        <v>0.4254658385093168</v>
      </c>
      <c r="U224" s="65">
        <v>0.46728971962616822</v>
      </c>
      <c r="V224" s="68">
        <v>0.57632398753894076</v>
      </c>
      <c r="W224" s="74">
        <v>0.57632398753894076</v>
      </c>
      <c r="X224" s="74">
        <v>0.58750000000000002</v>
      </c>
      <c r="Y224" s="65">
        <v>0.61250000000000004</v>
      </c>
      <c r="Z224" s="74">
        <v>0.62695924764890287</v>
      </c>
      <c r="AA224" s="65">
        <v>0.64890282131661448</v>
      </c>
      <c r="AB224" s="122">
        <v>0.74687499999999996</v>
      </c>
      <c r="AC224" s="74">
        <v>0.79113924050632911</v>
      </c>
      <c r="AD224" s="74"/>
      <c r="AE224" s="65"/>
      <c r="AF224" s="68"/>
      <c r="AG224" s="79"/>
      <c r="AH224" s="65"/>
      <c r="AI224" s="51"/>
      <c r="AJ224" s="51"/>
      <c r="AK224" s="51"/>
    </row>
    <row r="225" spans="1:37" x14ac:dyDescent="0.25">
      <c r="A225" s="58" t="s">
        <v>16</v>
      </c>
      <c r="B225" s="59" t="s">
        <v>292</v>
      </c>
      <c r="C225" s="94" t="s">
        <v>294</v>
      </c>
      <c r="D225" s="101">
        <v>420</v>
      </c>
      <c r="E225" s="83">
        <v>3.3333333333333333E-2</v>
      </c>
      <c r="F225" s="65">
        <v>3.5714285714285712E-2</v>
      </c>
      <c r="G225" s="65">
        <v>6.8883610451306407E-2</v>
      </c>
      <c r="H225" s="65">
        <v>0.10688836104513064</v>
      </c>
      <c r="I225" s="68">
        <v>0.13238770685579196</v>
      </c>
      <c r="J225" s="108">
        <v>0.13238770685579196</v>
      </c>
      <c r="K225" s="97">
        <v>0.16075650118203311</v>
      </c>
      <c r="L225" s="74">
        <v>0.20330969267139479</v>
      </c>
      <c r="M225" s="65">
        <v>0.22511848341232227</v>
      </c>
      <c r="N225" s="65">
        <v>0.22511848341232227</v>
      </c>
      <c r="O225" s="68">
        <v>0.27423167848699764</v>
      </c>
      <c r="P225" s="74">
        <v>0.29245283018867924</v>
      </c>
      <c r="Q225" s="74">
        <v>0.37411764705882355</v>
      </c>
      <c r="R225" s="65">
        <v>0.37411764705882355</v>
      </c>
      <c r="S225" s="65">
        <v>0.41647058823529409</v>
      </c>
      <c r="T225" s="51">
        <v>0.42823529411764705</v>
      </c>
      <c r="U225" s="65">
        <v>0.44103773584905659</v>
      </c>
      <c r="V225" s="68">
        <v>0.50356294536817103</v>
      </c>
      <c r="W225" s="74">
        <v>0.50356294536817103</v>
      </c>
      <c r="X225" s="74">
        <v>0.51781472684085506</v>
      </c>
      <c r="Y225" s="65">
        <v>0.52380952380952384</v>
      </c>
      <c r="Z225" s="74">
        <v>0.55238095238095242</v>
      </c>
      <c r="AA225" s="65">
        <v>0.56666666666666665</v>
      </c>
      <c r="AB225" s="122">
        <v>0.76849642004773266</v>
      </c>
      <c r="AC225" s="74">
        <v>0.76959619952494063</v>
      </c>
      <c r="AD225" s="74"/>
      <c r="AE225" s="65"/>
      <c r="AF225" s="68"/>
      <c r="AG225" s="79"/>
      <c r="AH225" s="65"/>
      <c r="AI225" s="51"/>
      <c r="AJ225" s="51"/>
      <c r="AK225" s="51"/>
    </row>
    <row r="226" spans="1:37" x14ac:dyDescent="0.25">
      <c r="A226" s="58" t="s">
        <v>16</v>
      </c>
      <c r="B226" s="59" t="s">
        <v>292</v>
      </c>
      <c r="C226" s="94" t="s">
        <v>295</v>
      </c>
      <c r="D226" s="101">
        <v>508</v>
      </c>
      <c r="E226" s="83">
        <v>3.1496062992125984E-2</v>
      </c>
      <c r="F226" s="65">
        <v>4.3137254901960784E-2</v>
      </c>
      <c r="G226" s="65">
        <v>6.6666666666666666E-2</v>
      </c>
      <c r="H226" s="65">
        <v>8.8582677165354326E-2</v>
      </c>
      <c r="I226" s="68">
        <v>0.12966601178781925</v>
      </c>
      <c r="J226" s="108">
        <v>0.13163064833005894</v>
      </c>
      <c r="K226" s="97">
        <v>0.15127701375245581</v>
      </c>
      <c r="L226" s="74">
        <v>0.20078740157480315</v>
      </c>
      <c r="M226" s="65">
        <v>0.23182711198428291</v>
      </c>
      <c r="N226" s="65">
        <v>0.23182711198428291</v>
      </c>
      <c r="O226" s="68">
        <v>0.26326129666011788</v>
      </c>
      <c r="P226" s="74">
        <v>0.31041257367387032</v>
      </c>
      <c r="Q226" s="74">
        <v>0.38461538461538464</v>
      </c>
      <c r="R226" s="65">
        <v>0.38461538461538464</v>
      </c>
      <c r="S226" s="65">
        <v>0.42406311637080868</v>
      </c>
      <c r="T226" s="51">
        <v>0.44094488188976377</v>
      </c>
      <c r="U226" s="65">
        <v>0.47244094488188976</v>
      </c>
      <c r="V226" s="68">
        <v>0.48622047244094491</v>
      </c>
      <c r="W226" s="74">
        <v>0.48622047244094491</v>
      </c>
      <c r="X226" s="74">
        <v>0.5</v>
      </c>
      <c r="Y226" s="65">
        <v>0.52268244575936884</v>
      </c>
      <c r="Z226" s="74">
        <v>0.53057199211045369</v>
      </c>
      <c r="AA226" s="65">
        <v>0.53740157480314965</v>
      </c>
      <c r="AB226" s="122">
        <v>0.62327416173570016</v>
      </c>
      <c r="AC226" s="74">
        <v>0.76134122287968442</v>
      </c>
      <c r="AD226" s="74"/>
      <c r="AE226" s="65"/>
      <c r="AF226" s="68"/>
      <c r="AG226" s="79"/>
      <c r="AH226" s="65"/>
      <c r="AI226" s="51"/>
      <c r="AJ226" s="51"/>
      <c r="AK226" s="51"/>
    </row>
    <row r="227" spans="1:37" x14ac:dyDescent="0.25">
      <c r="A227" s="58" t="s">
        <v>17</v>
      </c>
      <c r="B227" s="59" t="s">
        <v>296</v>
      </c>
      <c r="C227" s="94" t="s">
        <v>297</v>
      </c>
      <c r="D227" s="101">
        <v>404</v>
      </c>
      <c r="E227" s="83">
        <v>6.1881188118811881E-2</v>
      </c>
      <c r="F227" s="65">
        <v>6.4356435643564358E-2</v>
      </c>
      <c r="G227" s="65">
        <v>0.12128712871287128</v>
      </c>
      <c r="H227" s="65">
        <v>0.15594059405940594</v>
      </c>
      <c r="I227" s="68">
        <v>0.23762376237623761</v>
      </c>
      <c r="J227" s="108">
        <v>0.23762376237623761</v>
      </c>
      <c r="K227" s="97">
        <v>0.25558312655086851</v>
      </c>
      <c r="L227" s="74">
        <v>0.32169576059850374</v>
      </c>
      <c r="M227" s="65">
        <v>0.371571072319202</v>
      </c>
      <c r="N227" s="65">
        <v>0.371571072319202</v>
      </c>
      <c r="O227" s="68">
        <v>0.3940149625935162</v>
      </c>
      <c r="P227" s="74">
        <v>0.47880299251870323</v>
      </c>
      <c r="Q227" s="74">
        <v>0.51500000000000001</v>
      </c>
      <c r="R227" s="65">
        <v>0.51629072681704258</v>
      </c>
      <c r="S227" s="65">
        <v>0.53749999999999998</v>
      </c>
      <c r="T227" s="51">
        <v>0.55500000000000005</v>
      </c>
      <c r="U227" s="65">
        <v>0.57750000000000001</v>
      </c>
      <c r="V227" s="68">
        <v>0.63432835820895528</v>
      </c>
      <c r="W227" s="74">
        <v>0.63432835820895528</v>
      </c>
      <c r="X227" s="74">
        <v>0.64676616915422891</v>
      </c>
      <c r="Y227" s="65">
        <v>0.71712158808933002</v>
      </c>
      <c r="Z227" s="74">
        <v>0.73697270471464016</v>
      </c>
      <c r="AA227" s="65">
        <v>0.76807980049875313</v>
      </c>
      <c r="AB227" s="122">
        <v>0.89526184538653364</v>
      </c>
      <c r="AC227" s="74">
        <v>0.90500000000000003</v>
      </c>
      <c r="AD227" s="74"/>
      <c r="AE227" s="65"/>
      <c r="AF227" s="68"/>
      <c r="AG227" s="79"/>
      <c r="AH227" s="65"/>
      <c r="AI227" s="51"/>
      <c r="AJ227" s="51"/>
      <c r="AK227" s="51"/>
    </row>
    <row r="228" spans="1:37" x14ac:dyDescent="0.25">
      <c r="A228" s="58" t="s">
        <v>17</v>
      </c>
      <c r="B228" s="59" t="s">
        <v>296</v>
      </c>
      <c r="C228" s="94" t="s">
        <v>298</v>
      </c>
      <c r="D228" s="101">
        <v>1339</v>
      </c>
      <c r="E228" s="83">
        <v>4.2569081404032857E-2</v>
      </c>
      <c r="F228" s="65">
        <v>5.9790732436472344E-2</v>
      </c>
      <c r="G228" s="65">
        <v>0.10378057820607858</v>
      </c>
      <c r="H228" s="65">
        <v>0.14242652599849284</v>
      </c>
      <c r="I228" s="68">
        <v>0.19517709118311982</v>
      </c>
      <c r="J228" s="108">
        <v>0.19593067068575734</v>
      </c>
      <c r="K228" s="97">
        <v>0.20406626506024098</v>
      </c>
      <c r="L228" s="74">
        <v>0.25301204819277107</v>
      </c>
      <c r="M228" s="65">
        <v>0.31151241534988711</v>
      </c>
      <c r="N228" s="65">
        <v>0.31376975169300225</v>
      </c>
      <c r="O228" s="68">
        <v>0.3438675696012039</v>
      </c>
      <c r="P228" s="74">
        <v>0.41265060240963858</v>
      </c>
      <c r="Q228" s="74">
        <v>0.47142857142857142</v>
      </c>
      <c r="R228" s="65">
        <v>0.47368421052631576</v>
      </c>
      <c r="S228" s="65">
        <v>0.53162650602409633</v>
      </c>
      <c r="T228" s="51">
        <v>0.54593373493975905</v>
      </c>
      <c r="U228" s="65">
        <v>0.57950263752825926</v>
      </c>
      <c r="V228" s="68">
        <v>0.63471698113207542</v>
      </c>
      <c r="W228" s="74">
        <v>0.63471698113207542</v>
      </c>
      <c r="X228" s="74">
        <v>0.64905660377358487</v>
      </c>
      <c r="Y228" s="65">
        <v>0.67246596066565811</v>
      </c>
      <c r="Z228" s="74">
        <v>0.69364599092284418</v>
      </c>
      <c r="AA228" s="65">
        <v>0.71320182094081941</v>
      </c>
      <c r="AB228" s="122">
        <v>0.83651642475171883</v>
      </c>
      <c r="AC228" s="74">
        <v>0.87547746371275781</v>
      </c>
      <c r="AD228" s="74"/>
      <c r="AE228" s="65"/>
      <c r="AF228" s="68"/>
      <c r="AG228" s="79"/>
      <c r="AH228" s="65"/>
      <c r="AI228" s="51"/>
      <c r="AJ228" s="51"/>
      <c r="AK228" s="51"/>
    </row>
    <row r="229" spans="1:37" x14ac:dyDescent="0.25">
      <c r="A229" s="58" t="s">
        <v>17</v>
      </c>
      <c r="B229" s="59" t="s">
        <v>17</v>
      </c>
      <c r="C229" s="94" t="s">
        <v>299</v>
      </c>
      <c r="D229" s="101">
        <v>1070</v>
      </c>
      <c r="E229" s="83">
        <v>3.7383177570093455E-2</v>
      </c>
      <c r="F229" s="65">
        <v>5.8713886300093193E-2</v>
      </c>
      <c r="G229" s="65">
        <v>9.8604651162790699E-2</v>
      </c>
      <c r="H229" s="65">
        <v>0.14218896164639849</v>
      </c>
      <c r="I229" s="68">
        <v>0.18989710009354538</v>
      </c>
      <c r="J229" s="108">
        <v>0.19363891487371376</v>
      </c>
      <c r="K229" s="97">
        <v>0.22523364485981309</v>
      </c>
      <c r="L229" s="74">
        <v>0.27798507462686567</v>
      </c>
      <c r="M229" s="65">
        <v>0.34267040149393091</v>
      </c>
      <c r="N229" s="65">
        <v>0.34267040149393091</v>
      </c>
      <c r="O229" s="68">
        <v>0.37593283582089554</v>
      </c>
      <c r="P229" s="74">
        <v>0.44040968342644321</v>
      </c>
      <c r="Q229" s="74">
        <v>0.5265116279069767</v>
      </c>
      <c r="R229" s="65">
        <v>0.5265116279069767</v>
      </c>
      <c r="S229" s="65">
        <v>0.55762081784386619</v>
      </c>
      <c r="T229" s="51">
        <v>0.56877323420074355</v>
      </c>
      <c r="U229" s="65">
        <v>0.59944237918215615</v>
      </c>
      <c r="V229" s="68">
        <v>0.64776951672862448</v>
      </c>
      <c r="W229" s="74">
        <v>0.64776951672862448</v>
      </c>
      <c r="X229" s="74">
        <v>0.66356877323420072</v>
      </c>
      <c r="Y229" s="65">
        <v>0.68587360594795543</v>
      </c>
      <c r="Z229" s="74">
        <v>0.71892393320964754</v>
      </c>
      <c r="AA229" s="65">
        <v>0.74118738404452689</v>
      </c>
      <c r="AB229" s="122">
        <v>0.86722376973073356</v>
      </c>
      <c r="AC229" s="74">
        <v>0.8725581395348837</v>
      </c>
      <c r="AD229" s="74"/>
      <c r="AE229" s="65"/>
      <c r="AF229" s="68"/>
      <c r="AG229" s="79"/>
      <c r="AH229" s="65"/>
      <c r="AI229" s="51"/>
      <c r="AJ229" s="51"/>
      <c r="AK229" s="51"/>
    </row>
    <row r="230" spans="1:37" x14ac:dyDescent="0.25">
      <c r="A230" s="58" t="s">
        <v>17</v>
      </c>
      <c r="B230" s="59" t="s">
        <v>17</v>
      </c>
      <c r="C230" s="94" t="s">
        <v>300</v>
      </c>
      <c r="D230" s="101">
        <v>829</v>
      </c>
      <c r="E230" s="83">
        <v>9.7708082026537996E-2</v>
      </c>
      <c r="F230" s="65">
        <v>0.13253012048192772</v>
      </c>
      <c r="G230" s="65">
        <v>0.18170878459687123</v>
      </c>
      <c r="H230" s="65">
        <v>0.24576271186440679</v>
      </c>
      <c r="I230" s="68">
        <v>0.34987893462469732</v>
      </c>
      <c r="J230" s="108">
        <v>0.34987893462469732</v>
      </c>
      <c r="K230" s="97">
        <v>0.39151515151515154</v>
      </c>
      <c r="L230" s="74">
        <v>0.46060606060606063</v>
      </c>
      <c r="M230" s="65">
        <v>0.53519417475728159</v>
      </c>
      <c r="N230" s="65">
        <v>0.53519417475728159</v>
      </c>
      <c r="O230" s="68">
        <v>0.57766990291262132</v>
      </c>
      <c r="P230" s="74">
        <v>0.65655339805825241</v>
      </c>
      <c r="Q230" s="74">
        <v>0.72572815533980584</v>
      </c>
      <c r="R230" s="65">
        <v>0.72815533980582525</v>
      </c>
      <c r="S230" s="65">
        <v>0.74635922330097082</v>
      </c>
      <c r="T230" s="51">
        <v>0.75242718446601942</v>
      </c>
      <c r="U230" s="65">
        <v>0.77548543689320393</v>
      </c>
      <c r="V230" s="68">
        <v>0.80992736077481842</v>
      </c>
      <c r="W230" s="74">
        <v>0.81113801452784506</v>
      </c>
      <c r="X230" s="74">
        <v>0.81719128329297819</v>
      </c>
      <c r="Y230" s="65">
        <v>0.83313180169286583</v>
      </c>
      <c r="Z230" s="74">
        <v>0.83434099153567109</v>
      </c>
      <c r="AA230" s="65">
        <v>0.84643288996372434</v>
      </c>
      <c r="AB230" s="122">
        <v>0.94060606060606056</v>
      </c>
      <c r="AC230" s="74">
        <v>0.94053398058252424</v>
      </c>
      <c r="AD230" s="74"/>
      <c r="AE230" s="65"/>
      <c r="AF230" s="68"/>
      <c r="AG230" s="79"/>
      <c r="AH230" s="65"/>
      <c r="AI230" s="51"/>
      <c r="AJ230" s="51"/>
      <c r="AK230" s="51"/>
    </row>
    <row r="231" spans="1:37" x14ac:dyDescent="0.25">
      <c r="A231" s="58" t="s">
        <v>17</v>
      </c>
      <c r="B231" s="59" t="s">
        <v>17</v>
      </c>
      <c r="C231" s="94" t="s">
        <v>301</v>
      </c>
      <c r="D231" s="101">
        <v>310</v>
      </c>
      <c r="E231" s="83">
        <v>0.10967741935483871</v>
      </c>
      <c r="F231" s="65">
        <v>0.17207792207792208</v>
      </c>
      <c r="G231" s="65">
        <v>0.20588235294117646</v>
      </c>
      <c r="H231" s="65">
        <v>0.28196721311475409</v>
      </c>
      <c r="I231" s="68">
        <v>0.37049180327868853</v>
      </c>
      <c r="J231" s="108">
        <v>0.37049180327868853</v>
      </c>
      <c r="K231" s="97">
        <v>0.41503267973856212</v>
      </c>
      <c r="L231" s="74">
        <v>0.49019607843137253</v>
      </c>
      <c r="M231" s="65">
        <v>0.58823529411764708</v>
      </c>
      <c r="N231" s="65">
        <v>0.58823529411764708</v>
      </c>
      <c r="O231" s="68">
        <v>0.6470588235294118</v>
      </c>
      <c r="P231" s="74">
        <v>0.79084967320261434</v>
      </c>
      <c r="Q231" s="74">
        <v>0.89144736842105265</v>
      </c>
      <c r="R231" s="65">
        <v>0.89473684210526316</v>
      </c>
      <c r="S231" s="65">
        <v>0.93046357615894038</v>
      </c>
      <c r="T231" s="51">
        <v>0.94684385382059799</v>
      </c>
      <c r="U231" s="65">
        <v>0.96345514950166111</v>
      </c>
      <c r="V231" s="68">
        <v>0.99009900990099009</v>
      </c>
      <c r="W231" s="74">
        <v>0.99009900990099009</v>
      </c>
      <c r="X231" s="74">
        <v>0.99669966996699666</v>
      </c>
      <c r="Y231" s="65">
        <v>0.99669966996699666</v>
      </c>
      <c r="Z231" s="74">
        <v>1</v>
      </c>
      <c r="AA231" s="65">
        <v>1</v>
      </c>
      <c r="AB231" s="122">
        <v>1</v>
      </c>
      <c r="AC231" s="74">
        <v>1</v>
      </c>
      <c r="AD231" s="74"/>
      <c r="AE231" s="65"/>
      <c r="AF231" s="68"/>
      <c r="AG231" s="79"/>
      <c r="AH231" s="65"/>
      <c r="AI231" s="51"/>
      <c r="AJ231" s="51"/>
      <c r="AK231" s="51"/>
    </row>
    <row r="232" spans="1:37" x14ac:dyDescent="0.25">
      <c r="A232" s="58" t="s">
        <v>17</v>
      </c>
      <c r="B232" s="59" t="s">
        <v>302</v>
      </c>
      <c r="C232" s="94" t="s">
        <v>303</v>
      </c>
      <c r="D232" s="101">
        <v>1579</v>
      </c>
      <c r="E232" s="83">
        <v>5.3198226725775809E-2</v>
      </c>
      <c r="F232" s="65">
        <v>7.0164348925410874E-2</v>
      </c>
      <c r="G232" s="65">
        <v>0.12886923562855337</v>
      </c>
      <c r="H232" s="65">
        <v>0.16053299492385786</v>
      </c>
      <c r="I232" s="68">
        <v>0.2</v>
      </c>
      <c r="J232" s="108">
        <v>0.2</v>
      </c>
      <c r="K232" s="97">
        <v>0.22299872935196952</v>
      </c>
      <c r="L232" s="74">
        <v>0.27162849872773537</v>
      </c>
      <c r="M232" s="65">
        <v>0.321656050955414</v>
      </c>
      <c r="N232" s="65">
        <v>0.321656050955414</v>
      </c>
      <c r="O232" s="68">
        <v>0.35477707006369424</v>
      </c>
      <c r="P232" s="74">
        <v>0.40636942675159238</v>
      </c>
      <c r="Q232" s="74">
        <v>0.4624681933842239</v>
      </c>
      <c r="R232" s="65">
        <v>0.46280991735537191</v>
      </c>
      <c r="S232" s="65">
        <v>0.49238578680203043</v>
      </c>
      <c r="T232" s="51">
        <v>0.50222222222222224</v>
      </c>
      <c r="U232" s="65">
        <v>0.53109137055837563</v>
      </c>
      <c r="V232" s="68">
        <v>0.57758074730842301</v>
      </c>
      <c r="W232" s="74">
        <v>0.57758074730842301</v>
      </c>
      <c r="X232" s="74">
        <v>0.58771374287523748</v>
      </c>
      <c r="Y232" s="65">
        <v>0.6165508528111181</v>
      </c>
      <c r="Z232" s="74">
        <v>0.63463969658659924</v>
      </c>
      <c r="AA232" s="65">
        <v>0.63463969658659924</v>
      </c>
      <c r="AB232" s="122">
        <v>0.76796973518284994</v>
      </c>
      <c r="AC232" s="74">
        <v>0.77693761814744799</v>
      </c>
      <c r="AD232" s="74"/>
      <c r="AE232" s="65"/>
      <c r="AF232" s="68"/>
      <c r="AG232" s="79"/>
      <c r="AH232" s="65"/>
      <c r="AI232" s="51"/>
      <c r="AJ232" s="51"/>
      <c r="AK232" s="51"/>
    </row>
    <row r="233" spans="1:37" x14ac:dyDescent="0.25">
      <c r="A233" s="58" t="s">
        <v>17</v>
      </c>
      <c r="B233" s="59" t="s">
        <v>304</v>
      </c>
      <c r="C233" s="94" t="s">
        <v>305</v>
      </c>
      <c r="D233" s="101">
        <v>404</v>
      </c>
      <c r="E233" s="83">
        <v>4.2079207920792082E-2</v>
      </c>
      <c r="F233" s="65">
        <v>9.6774193548387094E-2</v>
      </c>
      <c r="G233" s="65">
        <v>0.16336633663366337</v>
      </c>
      <c r="H233" s="65">
        <v>0.19306930693069307</v>
      </c>
      <c r="I233" s="68">
        <v>0.29249999999999998</v>
      </c>
      <c r="J233" s="108">
        <v>0.29249999999999998</v>
      </c>
      <c r="K233" s="97">
        <v>0.32250000000000001</v>
      </c>
      <c r="L233" s="74">
        <v>0.36090225563909772</v>
      </c>
      <c r="M233" s="65">
        <v>0.43</v>
      </c>
      <c r="N233" s="65">
        <v>0.43</v>
      </c>
      <c r="O233" s="68">
        <v>0.46500000000000002</v>
      </c>
      <c r="P233" s="74">
        <v>0.495</v>
      </c>
      <c r="Q233" s="74">
        <v>0.53749999999999998</v>
      </c>
      <c r="R233" s="65">
        <v>0.53749999999999998</v>
      </c>
      <c r="S233" s="65">
        <v>0.58603491271820451</v>
      </c>
      <c r="T233" s="51">
        <v>0.5960099750623441</v>
      </c>
      <c r="U233" s="65">
        <v>0.61596009975062349</v>
      </c>
      <c r="V233" s="68">
        <v>0.67249999999999999</v>
      </c>
      <c r="W233" s="74">
        <v>0.67249999999999999</v>
      </c>
      <c r="X233" s="74">
        <v>0.6925</v>
      </c>
      <c r="Y233" s="65">
        <v>0.73</v>
      </c>
      <c r="Z233" s="74">
        <v>0.75</v>
      </c>
      <c r="AA233" s="65">
        <v>0.76500000000000001</v>
      </c>
      <c r="AB233" s="122">
        <v>0.84039900249376553</v>
      </c>
      <c r="AC233" s="74">
        <v>0.85499999999999998</v>
      </c>
      <c r="AD233" s="74"/>
      <c r="AE233" s="65"/>
      <c r="AF233" s="68"/>
      <c r="AG233" s="79"/>
      <c r="AH233" s="65"/>
      <c r="AI233" s="51"/>
      <c r="AJ233" s="51"/>
      <c r="AK233" s="51"/>
    </row>
    <row r="234" spans="1:37" x14ac:dyDescent="0.25">
      <c r="A234" s="58" t="s">
        <v>17</v>
      </c>
      <c r="B234" s="59" t="s">
        <v>304</v>
      </c>
      <c r="C234" s="94" t="s">
        <v>306</v>
      </c>
      <c r="D234" s="101">
        <v>1679</v>
      </c>
      <c r="E234" s="83">
        <v>2.9779630732578916E-2</v>
      </c>
      <c r="F234" s="65">
        <v>4.6456223942823109E-2</v>
      </c>
      <c r="G234" s="65">
        <v>7.3214285714285718E-2</v>
      </c>
      <c r="H234" s="65">
        <v>0.11031604054859868</v>
      </c>
      <c r="I234" s="68">
        <v>0.18187239117471676</v>
      </c>
      <c r="J234" s="108">
        <v>0.18187239117471676</v>
      </c>
      <c r="K234" s="97">
        <v>0.20023837902264602</v>
      </c>
      <c r="L234" s="74">
        <v>0.2417910447761194</v>
      </c>
      <c r="M234" s="65">
        <v>0.2857142857142857</v>
      </c>
      <c r="N234" s="65">
        <v>0.2857142857142857</v>
      </c>
      <c r="O234" s="68">
        <v>0.30654761904761907</v>
      </c>
      <c r="P234" s="74">
        <v>0.3529761904761905</v>
      </c>
      <c r="Q234" s="74">
        <v>0.42371871275327772</v>
      </c>
      <c r="R234" s="65">
        <v>0.42491060786650775</v>
      </c>
      <c r="S234" s="65">
        <v>0.46726190476190477</v>
      </c>
      <c r="T234" s="51">
        <v>0.48273809523809524</v>
      </c>
      <c r="U234" s="65">
        <v>0.50387135199523525</v>
      </c>
      <c r="V234" s="68">
        <v>0.57236450268016681</v>
      </c>
      <c r="W234" s="74">
        <v>0.57236450268016681</v>
      </c>
      <c r="X234" s="74">
        <v>0.57694592988710636</v>
      </c>
      <c r="Y234" s="65">
        <v>0.61715976331360944</v>
      </c>
      <c r="Z234" s="74">
        <v>0.63926670609107039</v>
      </c>
      <c r="AA234" s="65">
        <v>0.66489361702127658</v>
      </c>
      <c r="AB234" s="122">
        <v>0.74117647058823533</v>
      </c>
      <c r="AC234" s="74">
        <v>0.83821805392731541</v>
      </c>
      <c r="AD234" s="74"/>
      <c r="AE234" s="65"/>
      <c r="AF234" s="68"/>
      <c r="AG234" s="79"/>
      <c r="AH234" s="65"/>
      <c r="AI234" s="51"/>
      <c r="AJ234" s="51"/>
      <c r="AK234" s="51"/>
    </row>
    <row r="235" spans="1:37" x14ac:dyDescent="0.25">
      <c r="A235" s="58" t="s">
        <v>17</v>
      </c>
      <c r="B235" s="59" t="s">
        <v>307</v>
      </c>
      <c r="C235" s="94" t="s">
        <v>308</v>
      </c>
      <c r="D235" s="101">
        <v>593</v>
      </c>
      <c r="E235" s="83">
        <v>8.4317032040472171E-3</v>
      </c>
      <c r="F235" s="65">
        <v>2.6981450252951095E-2</v>
      </c>
      <c r="G235" s="65">
        <v>6.7453625632377737E-2</v>
      </c>
      <c r="H235" s="65">
        <v>0.14576271186440679</v>
      </c>
      <c r="I235" s="68">
        <v>0.18983050847457628</v>
      </c>
      <c r="J235" s="108">
        <v>0.18983050847457628</v>
      </c>
      <c r="K235" s="97">
        <v>0.2</v>
      </c>
      <c r="L235" s="74">
        <v>0.23259762308998302</v>
      </c>
      <c r="M235" s="65">
        <v>0.25127334465195245</v>
      </c>
      <c r="N235" s="65">
        <v>0.25127334465195245</v>
      </c>
      <c r="O235" s="68">
        <v>0.25423728813559321</v>
      </c>
      <c r="P235" s="74">
        <v>0.33786078098471989</v>
      </c>
      <c r="Q235" s="74">
        <v>0.46938775510204084</v>
      </c>
      <c r="R235" s="65">
        <v>0.47108843537414968</v>
      </c>
      <c r="S235" s="65">
        <v>0.48639455782312924</v>
      </c>
      <c r="T235" s="51">
        <v>0.50340136054421769</v>
      </c>
      <c r="U235" s="65">
        <v>0.50850340136054417</v>
      </c>
      <c r="V235" s="68">
        <v>0.55782312925170063</v>
      </c>
      <c r="W235" s="74">
        <v>0.55782312925170063</v>
      </c>
      <c r="X235" s="74">
        <v>0.57288135593220335</v>
      </c>
      <c r="Y235" s="65">
        <v>0.6</v>
      </c>
      <c r="Z235" s="74">
        <v>0.6281833616298812</v>
      </c>
      <c r="AA235" s="65">
        <v>0.63945578231292521</v>
      </c>
      <c r="AB235" s="122">
        <v>0.77512776831345831</v>
      </c>
      <c r="AC235" s="74">
        <v>0.77606837606837609</v>
      </c>
      <c r="AD235" s="74"/>
      <c r="AE235" s="65"/>
      <c r="AF235" s="68"/>
      <c r="AG235" s="79"/>
      <c r="AH235" s="65"/>
      <c r="AI235" s="51"/>
      <c r="AJ235" s="51"/>
      <c r="AK235" s="51"/>
    </row>
    <row r="236" spans="1:37" x14ac:dyDescent="0.25">
      <c r="A236" s="58" t="s">
        <v>17</v>
      </c>
      <c r="B236" s="59" t="s">
        <v>307</v>
      </c>
      <c r="C236" s="94" t="s">
        <v>309</v>
      </c>
      <c r="D236" s="101">
        <v>1979</v>
      </c>
      <c r="E236" s="83">
        <v>3.0318342597271349E-2</v>
      </c>
      <c r="F236" s="65">
        <v>4.6417759838546922E-2</v>
      </c>
      <c r="G236" s="65">
        <v>8.2665330661322645E-2</v>
      </c>
      <c r="H236" s="65">
        <v>9.4129554655870445E-2</v>
      </c>
      <c r="I236" s="68">
        <v>0.13787878787878788</v>
      </c>
      <c r="J236" s="108">
        <v>0.13787878787878788</v>
      </c>
      <c r="K236" s="97">
        <v>0.16102978293791015</v>
      </c>
      <c r="L236" s="74">
        <v>0.19302678120262759</v>
      </c>
      <c r="M236" s="65">
        <v>0.22205361659079415</v>
      </c>
      <c r="N236" s="65">
        <v>0.22205361659079415</v>
      </c>
      <c r="O236" s="68">
        <v>0.24141414141414141</v>
      </c>
      <c r="P236" s="74">
        <v>0.27929292929292932</v>
      </c>
      <c r="Q236" s="74">
        <v>0.32372281234193223</v>
      </c>
      <c r="R236" s="65">
        <v>0.32422862923621648</v>
      </c>
      <c r="S236" s="65">
        <v>0.34261133603238869</v>
      </c>
      <c r="T236" s="51">
        <v>0.35374493927125505</v>
      </c>
      <c r="U236" s="65">
        <v>0.37670886075949367</v>
      </c>
      <c r="V236" s="68">
        <v>0.41405460060667343</v>
      </c>
      <c r="W236" s="74">
        <v>0.41456016177957533</v>
      </c>
      <c r="X236" s="74">
        <v>0.43073811931243683</v>
      </c>
      <c r="Y236" s="65">
        <v>0.44915687276443533</v>
      </c>
      <c r="Z236" s="74">
        <v>0.47404299947561618</v>
      </c>
      <c r="AA236" s="65">
        <v>0.49041533546325877</v>
      </c>
      <c r="AB236" s="122">
        <v>0.61714909885308578</v>
      </c>
      <c r="AC236" s="74">
        <v>0.6390270867882808</v>
      </c>
      <c r="AD236" s="74"/>
      <c r="AE236" s="65"/>
      <c r="AF236" s="68"/>
      <c r="AG236" s="79"/>
      <c r="AH236" s="65"/>
      <c r="AI236" s="51"/>
      <c r="AJ236" s="51"/>
      <c r="AK236" s="51"/>
    </row>
    <row r="237" spans="1:37" x14ac:dyDescent="0.25">
      <c r="A237" s="58" t="s">
        <v>18</v>
      </c>
      <c r="B237" s="59" t="s">
        <v>310</v>
      </c>
      <c r="C237" s="94" t="s">
        <v>311</v>
      </c>
      <c r="D237" s="101">
        <v>98</v>
      </c>
      <c r="E237" s="83">
        <v>0.11224489795918367</v>
      </c>
      <c r="F237" s="65">
        <v>0.11224489795918367</v>
      </c>
      <c r="G237" s="65">
        <v>0.16326530612244897</v>
      </c>
      <c r="H237" s="65">
        <v>0.21649484536082475</v>
      </c>
      <c r="I237" s="68">
        <v>0.27551020408163263</v>
      </c>
      <c r="J237" s="108">
        <v>0.27551020408163263</v>
      </c>
      <c r="K237" s="97">
        <v>0.2857142857142857</v>
      </c>
      <c r="L237" s="74">
        <v>0.32653061224489793</v>
      </c>
      <c r="M237" s="65">
        <v>0.35714285714285715</v>
      </c>
      <c r="N237" s="65">
        <v>0.35714285714285715</v>
      </c>
      <c r="O237" s="68">
        <v>0.37755102040816324</v>
      </c>
      <c r="P237" s="74">
        <v>0.44</v>
      </c>
      <c r="Q237" s="74">
        <v>0.49494949494949497</v>
      </c>
      <c r="R237" s="65">
        <v>0.49494949494949497</v>
      </c>
      <c r="S237" s="65">
        <v>0.5670103092783505</v>
      </c>
      <c r="T237" s="51">
        <v>0.62886597938144329</v>
      </c>
      <c r="U237" s="65">
        <v>0.67708333333333337</v>
      </c>
      <c r="V237" s="68">
        <v>0.77894736842105261</v>
      </c>
      <c r="W237" s="74">
        <v>0.77894736842105261</v>
      </c>
      <c r="X237" s="74">
        <v>0.81052631578947365</v>
      </c>
      <c r="Y237" s="65">
        <v>0.83157894736842108</v>
      </c>
      <c r="Z237" s="74">
        <v>0.83157894736842108</v>
      </c>
      <c r="AA237" s="65">
        <v>0.83157894736842108</v>
      </c>
      <c r="AB237" s="122">
        <v>0.98947368421052628</v>
      </c>
      <c r="AC237" s="74">
        <v>0.98947368421052628</v>
      </c>
      <c r="AD237" s="74"/>
      <c r="AE237" s="65"/>
      <c r="AF237" s="68"/>
      <c r="AG237" s="79"/>
      <c r="AH237" s="65"/>
      <c r="AI237" s="51"/>
      <c r="AJ237" s="51"/>
      <c r="AK237" s="51"/>
    </row>
    <row r="238" spans="1:37" x14ac:dyDescent="0.25">
      <c r="A238" s="58" t="s">
        <v>18</v>
      </c>
      <c r="B238" s="59" t="s">
        <v>310</v>
      </c>
      <c r="C238" s="94" t="s">
        <v>312</v>
      </c>
      <c r="D238" s="101">
        <v>131</v>
      </c>
      <c r="E238" s="83">
        <v>3.0534351145038167E-2</v>
      </c>
      <c r="F238" s="65">
        <v>3.8167938931297711E-2</v>
      </c>
      <c r="G238" s="65">
        <v>9.0909090909090912E-2</v>
      </c>
      <c r="H238" s="65">
        <v>0.12121212121212122</v>
      </c>
      <c r="I238" s="68">
        <v>0.15151515151515152</v>
      </c>
      <c r="J238" s="108">
        <v>0.15151515151515152</v>
      </c>
      <c r="K238" s="97">
        <v>0.19083969465648856</v>
      </c>
      <c r="L238" s="74">
        <v>0.19847328244274809</v>
      </c>
      <c r="M238" s="65">
        <v>0.23664122137404581</v>
      </c>
      <c r="N238" s="65">
        <v>0.23664122137404581</v>
      </c>
      <c r="O238" s="68">
        <v>0.23664122137404581</v>
      </c>
      <c r="P238" s="74">
        <v>0.27480916030534353</v>
      </c>
      <c r="Q238" s="74">
        <v>0.30769230769230771</v>
      </c>
      <c r="R238" s="65">
        <v>0.30769230769230771</v>
      </c>
      <c r="S238" s="65">
        <v>0.4</v>
      </c>
      <c r="T238" s="51">
        <v>0.40769230769230769</v>
      </c>
      <c r="U238" s="65">
        <v>0.43846153846153846</v>
      </c>
      <c r="V238" s="68">
        <v>0.70769230769230773</v>
      </c>
      <c r="W238" s="74">
        <v>0.70769230769230773</v>
      </c>
      <c r="X238" s="74">
        <v>0.7384615384615385</v>
      </c>
      <c r="Y238" s="65">
        <v>0.84496124031007747</v>
      </c>
      <c r="Z238" s="74">
        <v>0.86046511627906974</v>
      </c>
      <c r="AA238" s="65">
        <v>0.86046511627906974</v>
      </c>
      <c r="AB238" s="122">
        <v>0.97637795275590555</v>
      </c>
      <c r="AC238" s="74">
        <v>0.98425196850393704</v>
      </c>
      <c r="AD238" s="74"/>
      <c r="AE238" s="65"/>
      <c r="AF238" s="68"/>
      <c r="AG238" s="79"/>
      <c r="AH238" s="65"/>
      <c r="AI238" s="51"/>
      <c r="AJ238" s="51"/>
      <c r="AK238" s="51"/>
    </row>
    <row r="239" spans="1:37" x14ac:dyDescent="0.25">
      <c r="A239" s="58" t="s">
        <v>18</v>
      </c>
      <c r="B239" s="59" t="s">
        <v>310</v>
      </c>
      <c r="C239" s="94" t="s">
        <v>313</v>
      </c>
      <c r="D239" s="101">
        <v>132</v>
      </c>
      <c r="E239" s="83">
        <v>7.575757575757576E-2</v>
      </c>
      <c r="F239" s="65">
        <v>9.7744360902255634E-2</v>
      </c>
      <c r="G239" s="65">
        <v>0.17293233082706766</v>
      </c>
      <c r="H239" s="65">
        <v>0.18181818181818182</v>
      </c>
      <c r="I239" s="68">
        <v>0.2196969696969697</v>
      </c>
      <c r="J239" s="108">
        <v>0.2196969696969697</v>
      </c>
      <c r="K239" s="97">
        <v>0.23484848484848486</v>
      </c>
      <c r="L239" s="74">
        <v>0.26515151515151514</v>
      </c>
      <c r="M239" s="65">
        <v>0.31818181818181818</v>
      </c>
      <c r="N239" s="65">
        <v>0.31818181818181818</v>
      </c>
      <c r="O239" s="68">
        <v>0.32575757575757575</v>
      </c>
      <c r="P239" s="74">
        <v>0.37878787878787878</v>
      </c>
      <c r="Q239" s="74">
        <v>0.40909090909090912</v>
      </c>
      <c r="R239" s="65">
        <v>0.40909090909090912</v>
      </c>
      <c r="S239" s="65">
        <v>0.43939393939393939</v>
      </c>
      <c r="T239" s="51">
        <v>0.43939393939393939</v>
      </c>
      <c r="U239" s="65">
        <v>0.48854961832061067</v>
      </c>
      <c r="V239" s="68">
        <v>0.63846153846153841</v>
      </c>
      <c r="W239" s="74">
        <v>0.63846153846153841</v>
      </c>
      <c r="X239" s="74">
        <v>0.66666666666666663</v>
      </c>
      <c r="Y239" s="65">
        <v>0.7</v>
      </c>
      <c r="Z239" s="74">
        <v>0.73076923076923073</v>
      </c>
      <c r="AA239" s="65">
        <v>0.77519379844961245</v>
      </c>
      <c r="AB239" s="122">
        <v>0.9609375</v>
      </c>
      <c r="AC239" s="74">
        <v>0.98461538461538467</v>
      </c>
      <c r="AD239" s="74"/>
      <c r="AE239" s="65"/>
      <c r="AF239" s="68"/>
      <c r="AG239" s="79"/>
      <c r="AH239" s="65"/>
      <c r="AI239" s="51"/>
      <c r="AJ239" s="51"/>
      <c r="AK239" s="51"/>
    </row>
    <row r="240" spans="1:37" x14ac:dyDescent="0.25">
      <c r="A240" s="58" t="s">
        <v>18</v>
      </c>
      <c r="B240" s="59" t="s">
        <v>314</v>
      </c>
      <c r="C240" s="94" t="s">
        <v>315</v>
      </c>
      <c r="D240" s="101">
        <v>102</v>
      </c>
      <c r="E240" s="83">
        <v>5.8823529411764705E-2</v>
      </c>
      <c r="F240" s="65">
        <v>5.8823529411764705E-2</v>
      </c>
      <c r="G240" s="65">
        <v>8.8235294117647065E-2</v>
      </c>
      <c r="H240" s="65">
        <v>0.16666666666666666</v>
      </c>
      <c r="I240" s="68">
        <v>0.17647058823529413</v>
      </c>
      <c r="J240" s="108">
        <v>0.17647058823529413</v>
      </c>
      <c r="K240" s="97">
        <v>0.17647058823529413</v>
      </c>
      <c r="L240" s="74">
        <v>0.18627450980392157</v>
      </c>
      <c r="M240" s="65">
        <v>0.23529411764705882</v>
      </c>
      <c r="N240" s="65">
        <v>0.23529411764705882</v>
      </c>
      <c r="O240" s="68">
        <v>0.24752475247524752</v>
      </c>
      <c r="P240" s="74">
        <v>0.43137254901960786</v>
      </c>
      <c r="Q240" s="74">
        <v>0.46078431372549017</v>
      </c>
      <c r="R240" s="65">
        <v>0.46078431372549017</v>
      </c>
      <c r="S240" s="65">
        <v>0.53333333333333333</v>
      </c>
      <c r="T240" s="51">
        <v>0.52884615384615385</v>
      </c>
      <c r="U240" s="65">
        <v>0.60194174757281549</v>
      </c>
      <c r="V240" s="68">
        <v>0.69607843137254899</v>
      </c>
      <c r="W240" s="74">
        <v>0.69607843137254899</v>
      </c>
      <c r="X240" s="74">
        <v>0.76699029126213591</v>
      </c>
      <c r="Y240" s="65">
        <v>0.90476190476190477</v>
      </c>
      <c r="Z240" s="74">
        <v>0.92307692307692313</v>
      </c>
      <c r="AA240" s="65">
        <v>0.92307692307692313</v>
      </c>
      <c r="AB240" s="122">
        <v>1</v>
      </c>
      <c r="AC240" s="74">
        <v>1</v>
      </c>
      <c r="AD240" s="74"/>
      <c r="AE240" s="65"/>
      <c r="AF240" s="68"/>
      <c r="AG240" s="79"/>
      <c r="AH240" s="65"/>
      <c r="AI240" s="51"/>
      <c r="AJ240" s="51"/>
      <c r="AK240" s="51"/>
    </row>
    <row r="241" spans="1:37" x14ac:dyDescent="0.25">
      <c r="A241" s="58" t="s">
        <v>18</v>
      </c>
      <c r="B241" s="59" t="s">
        <v>314</v>
      </c>
      <c r="C241" s="94" t="s">
        <v>316</v>
      </c>
      <c r="D241" s="101">
        <v>215</v>
      </c>
      <c r="E241" s="83">
        <v>2.3255813953488372E-2</v>
      </c>
      <c r="F241" s="65">
        <v>2.7906976744186046E-2</v>
      </c>
      <c r="G241" s="65">
        <v>6.0465116279069767E-2</v>
      </c>
      <c r="H241" s="65">
        <v>0.11214953271028037</v>
      </c>
      <c r="I241" s="68">
        <v>0.15887850467289719</v>
      </c>
      <c r="J241" s="108">
        <v>0.15887850467289719</v>
      </c>
      <c r="K241" s="97">
        <v>0.16822429906542055</v>
      </c>
      <c r="L241" s="74">
        <v>0.2</v>
      </c>
      <c r="M241" s="65">
        <v>0.21296296296296297</v>
      </c>
      <c r="N241" s="65">
        <v>0.21296296296296297</v>
      </c>
      <c r="O241" s="68">
        <v>0.23720930232558141</v>
      </c>
      <c r="P241" s="74">
        <v>0.37962962962962965</v>
      </c>
      <c r="Q241" s="74">
        <v>0.45370370370370372</v>
      </c>
      <c r="R241" s="65">
        <v>0.45370370370370372</v>
      </c>
      <c r="S241" s="65">
        <v>0.49074074074074076</v>
      </c>
      <c r="T241" s="51">
        <v>0.54929577464788737</v>
      </c>
      <c r="U241" s="65">
        <v>0.60663507109004744</v>
      </c>
      <c r="V241" s="68">
        <v>0.74879227053140096</v>
      </c>
      <c r="W241" s="74">
        <v>0.74879227053140096</v>
      </c>
      <c r="X241" s="74">
        <v>0.76811594202898548</v>
      </c>
      <c r="Y241" s="65">
        <v>0.83009708737864074</v>
      </c>
      <c r="Z241" s="74">
        <v>0.87317073170731707</v>
      </c>
      <c r="AA241" s="65">
        <v>0.91176470588235292</v>
      </c>
      <c r="AB241" s="122">
        <v>1</v>
      </c>
      <c r="AC241" s="74">
        <v>1</v>
      </c>
      <c r="AD241" s="74"/>
      <c r="AE241" s="65"/>
      <c r="AF241" s="68"/>
      <c r="AG241" s="79"/>
      <c r="AH241" s="65"/>
      <c r="AI241" s="51"/>
      <c r="AJ241" s="51"/>
      <c r="AK241" s="51"/>
    </row>
    <row r="242" spans="1:37" x14ac:dyDescent="0.25">
      <c r="A242" s="58" t="s">
        <v>18</v>
      </c>
      <c r="B242" s="59" t="s">
        <v>314</v>
      </c>
      <c r="C242" s="94" t="s">
        <v>317</v>
      </c>
      <c r="D242" s="101">
        <v>211</v>
      </c>
      <c r="E242" s="83">
        <v>2.3696682464454975E-2</v>
      </c>
      <c r="F242" s="65">
        <v>3.2863849765258218E-2</v>
      </c>
      <c r="G242" s="65">
        <v>4.2056074766355138E-2</v>
      </c>
      <c r="H242" s="65">
        <v>0.16355140186915887</v>
      </c>
      <c r="I242" s="68">
        <v>0.22685185185185186</v>
      </c>
      <c r="J242" s="108">
        <v>0.22685185185185186</v>
      </c>
      <c r="K242" s="97">
        <v>0.25</v>
      </c>
      <c r="L242" s="74">
        <v>0.31481481481481483</v>
      </c>
      <c r="M242" s="65">
        <v>0.33486238532110091</v>
      </c>
      <c r="N242" s="65">
        <v>0.33486238532110091</v>
      </c>
      <c r="O242" s="68">
        <v>0.39449541284403672</v>
      </c>
      <c r="P242" s="74">
        <v>0.42396313364055299</v>
      </c>
      <c r="Q242" s="74">
        <v>0.44239631336405533</v>
      </c>
      <c r="R242" s="65">
        <v>0.44239631336405533</v>
      </c>
      <c r="S242" s="65">
        <v>0.45622119815668205</v>
      </c>
      <c r="T242" s="51">
        <v>0.61751152073732718</v>
      </c>
      <c r="U242" s="65">
        <v>0.66055045871559637</v>
      </c>
      <c r="V242" s="68">
        <v>0.78301886792452835</v>
      </c>
      <c r="W242" s="74">
        <v>0.78301886792452835</v>
      </c>
      <c r="X242" s="74">
        <v>0.78301886792452835</v>
      </c>
      <c r="Y242" s="65">
        <v>0.86699507389162567</v>
      </c>
      <c r="Z242" s="74">
        <v>0.86699507389162567</v>
      </c>
      <c r="AA242" s="65">
        <v>0.8719211822660099</v>
      </c>
      <c r="AB242" s="122">
        <v>1</v>
      </c>
      <c r="AC242" s="74">
        <v>1</v>
      </c>
      <c r="AD242" s="74"/>
      <c r="AE242" s="65"/>
      <c r="AF242" s="68"/>
      <c r="AG242" s="79"/>
      <c r="AH242" s="65"/>
      <c r="AI242" s="51"/>
      <c r="AJ242" s="51"/>
      <c r="AK242" s="51"/>
    </row>
    <row r="243" spans="1:37" x14ac:dyDescent="0.25">
      <c r="A243" s="58" t="s">
        <v>18</v>
      </c>
      <c r="B243" s="59" t="s">
        <v>314</v>
      </c>
      <c r="C243" s="94" t="s">
        <v>318</v>
      </c>
      <c r="D243" s="101">
        <v>121</v>
      </c>
      <c r="E243" s="83">
        <v>8.2644628099173556E-3</v>
      </c>
      <c r="F243" s="65">
        <v>2.4590163934426229E-2</v>
      </c>
      <c r="G243" s="65">
        <v>6.5573770491803282E-2</v>
      </c>
      <c r="H243" s="65">
        <v>8.2644628099173556E-2</v>
      </c>
      <c r="I243" s="68">
        <v>0.19834710743801653</v>
      </c>
      <c r="J243" s="108">
        <v>0.19834710743801653</v>
      </c>
      <c r="K243" s="97">
        <v>0.21487603305785125</v>
      </c>
      <c r="L243" s="74">
        <v>0.27272727272727271</v>
      </c>
      <c r="M243" s="65">
        <v>0.2975206611570248</v>
      </c>
      <c r="N243" s="65">
        <v>0.2975206611570248</v>
      </c>
      <c r="O243" s="68">
        <v>0.30833333333333335</v>
      </c>
      <c r="P243" s="74">
        <v>0.35</v>
      </c>
      <c r="Q243" s="74">
        <v>0.4</v>
      </c>
      <c r="R243" s="65">
        <v>0.4</v>
      </c>
      <c r="S243" s="65">
        <v>0.49166666666666664</v>
      </c>
      <c r="T243" s="51">
        <v>0.49166666666666664</v>
      </c>
      <c r="U243" s="65">
        <v>0.5083333333333333</v>
      </c>
      <c r="V243" s="68">
        <v>0.76315789473684215</v>
      </c>
      <c r="W243" s="74">
        <v>0.76315789473684215</v>
      </c>
      <c r="X243" s="74">
        <v>0.76991150442477874</v>
      </c>
      <c r="Y243" s="65">
        <v>0.77876106194690264</v>
      </c>
      <c r="Z243" s="74">
        <v>0.77876106194690264</v>
      </c>
      <c r="AA243" s="65">
        <v>0.8035714285714286</v>
      </c>
      <c r="AB243" s="122">
        <v>1</v>
      </c>
      <c r="AC243" s="74">
        <v>1</v>
      </c>
      <c r="AD243" s="74"/>
      <c r="AE243" s="65"/>
      <c r="AF243" s="68"/>
      <c r="AG243" s="79"/>
      <c r="AH243" s="65"/>
      <c r="AI243" s="51"/>
      <c r="AJ243" s="51"/>
      <c r="AK243" s="51"/>
    </row>
    <row r="244" spans="1:37" x14ac:dyDescent="0.25">
      <c r="A244" s="58" t="s">
        <v>18</v>
      </c>
      <c r="B244" s="59" t="s">
        <v>18</v>
      </c>
      <c r="C244" s="94" t="s">
        <v>319</v>
      </c>
      <c r="D244" s="101">
        <v>686</v>
      </c>
      <c r="E244" s="83">
        <v>7.2886297376093298E-2</v>
      </c>
      <c r="F244" s="65">
        <v>9.5930232558139539E-2</v>
      </c>
      <c r="G244" s="65">
        <v>0.15429403202328967</v>
      </c>
      <c r="H244" s="65">
        <v>0.19326500732064422</v>
      </c>
      <c r="I244" s="68">
        <v>0.27818448023426062</v>
      </c>
      <c r="J244" s="108">
        <v>0.28111273792093705</v>
      </c>
      <c r="K244" s="97">
        <v>0.32116788321167883</v>
      </c>
      <c r="L244" s="74">
        <v>0.37096774193548387</v>
      </c>
      <c r="M244" s="65">
        <v>0.4310850439882698</v>
      </c>
      <c r="N244" s="65">
        <v>0.43255131964809385</v>
      </c>
      <c r="O244" s="68">
        <v>0.45601173020527858</v>
      </c>
      <c r="P244" s="74">
        <v>0.50513950073421443</v>
      </c>
      <c r="Q244" s="74">
        <v>0.55147058823529416</v>
      </c>
      <c r="R244" s="65">
        <v>0.55147058823529416</v>
      </c>
      <c r="S244" s="65">
        <v>0.59705882352941175</v>
      </c>
      <c r="T244" s="51">
        <v>0.61029411764705888</v>
      </c>
      <c r="U244" s="65">
        <v>0.66176470588235292</v>
      </c>
      <c r="V244" s="68">
        <v>0.70692194403534614</v>
      </c>
      <c r="W244" s="74">
        <v>0.70692194403534614</v>
      </c>
      <c r="X244" s="74">
        <v>0.72352941176470587</v>
      </c>
      <c r="Y244" s="65">
        <v>0.74374079528718706</v>
      </c>
      <c r="Z244" s="74">
        <v>0.76548672566371678</v>
      </c>
      <c r="AA244" s="65">
        <v>0.77286135693215341</v>
      </c>
      <c r="AB244" s="122">
        <v>0.86181277860326899</v>
      </c>
      <c r="AC244" s="74">
        <v>0.89418777943368111</v>
      </c>
      <c r="AD244" s="74"/>
      <c r="AE244" s="65"/>
      <c r="AF244" s="68"/>
      <c r="AG244" s="79"/>
      <c r="AH244" s="65"/>
      <c r="AI244" s="51"/>
      <c r="AJ244" s="51"/>
      <c r="AK244" s="51"/>
    </row>
    <row r="245" spans="1:37" x14ac:dyDescent="0.25">
      <c r="A245" s="58" t="s">
        <v>18</v>
      </c>
      <c r="B245" s="59" t="s">
        <v>18</v>
      </c>
      <c r="C245" s="94" t="s">
        <v>320</v>
      </c>
      <c r="D245" s="101">
        <v>278</v>
      </c>
      <c r="E245" s="83">
        <v>6.1151079136690649E-2</v>
      </c>
      <c r="F245" s="65">
        <v>8.2733812949640287E-2</v>
      </c>
      <c r="G245" s="65">
        <v>0.16906474820143885</v>
      </c>
      <c r="H245" s="65">
        <v>0.22021660649819494</v>
      </c>
      <c r="I245" s="68">
        <v>0.30324909747292417</v>
      </c>
      <c r="J245" s="108">
        <v>0.30324909747292417</v>
      </c>
      <c r="K245" s="97">
        <v>0.35507246376811596</v>
      </c>
      <c r="L245" s="74">
        <v>0.40217391304347827</v>
      </c>
      <c r="M245" s="65">
        <v>0.45652173913043476</v>
      </c>
      <c r="N245" s="65">
        <v>0.45652173913043476</v>
      </c>
      <c r="O245" s="68">
        <v>0.49818181818181817</v>
      </c>
      <c r="P245" s="74">
        <v>0.56934306569343063</v>
      </c>
      <c r="Q245" s="74">
        <v>0.62361623616236161</v>
      </c>
      <c r="R245" s="65">
        <v>0.62361623616236161</v>
      </c>
      <c r="S245" s="65">
        <v>0.66542750929368033</v>
      </c>
      <c r="T245" s="51">
        <v>0.68656716417910446</v>
      </c>
      <c r="U245" s="65">
        <v>0.71535580524344566</v>
      </c>
      <c r="V245" s="68">
        <v>0.76779026217228463</v>
      </c>
      <c r="W245" s="74">
        <v>0.76779026217228463</v>
      </c>
      <c r="X245" s="74">
        <v>0.77985074626865669</v>
      </c>
      <c r="Y245" s="65">
        <v>0.80597014925373134</v>
      </c>
      <c r="Z245" s="74">
        <v>0.82089552238805974</v>
      </c>
      <c r="AA245" s="65">
        <v>0.83582089552238803</v>
      </c>
      <c r="AB245" s="122">
        <v>0.93233082706766912</v>
      </c>
      <c r="AC245" s="74">
        <v>0.93939393939393945</v>
      </c>
      <c r="AD245" s="74"/>
      <c r="AE245" s="65"/>
      <c r="AF245" s="68"/>
      <c r="AG245" s="79"/>
      <c r="AH245" s="65"/>
      <c r="AI245" s="51"/>
      <c r="AJ245" s="51"/>
      <c r="AK245" s="51"/>
    </row>
    <row r="246" spans="1:37" x14ac:dyDescent="0.25">
      <c r="A246" s="58" t="s">
        <v>18</v>
      </c>
      <c r="B246" s="59" t="s">
        <v>321</v>
      </c>
      <c r="C246" s="94" t="s">
        <v>322</v>
      </c>
      <c r="D246" s="101">
        <v>58</v>
      </c>
      <c r="E246" s="83">
        <v>3.4482758620689655E-2</v>
      </c>
      <c r="F246" s="65">
        <v>6.8965517241379309E-2</v>
      </c>
      <c r="G246" s="65">
        <v>8.3333333333333329E-2</v>
      </c>
      <c r="H246" s="65">
        <v>0.11475409836065574</v>
      </c>
      <c r="I246" s="68">
        <v>0.13114754098360656</v>
      </c>
      <c r="J246" s="108">
        <v>0.13114754098360656</v>
      </c>
      <c r="K246" s="97">
        <v>0.13114754098360656</v>
      </c>
      <c r="L246" s="74">
        <v>0.14754098360655737</v>
      </c>
      <c r="M246" s="65">
        <v>0.22950819672131148</v>
      </c>
      <c r="N246" s="65">
        <v>0.22950819672131148</v>
      </c>
      <c r="O246" s="68">
        <v>0.24590163934426229</v>
      </c>
      <c r="P246" s="74">
        <v>0.24590163934426229</v>
      </c>
      <c r="Q246" s="74">
        <v>0.31147540983606559</v>
      </c>
      <c r="R246" s="65">
        <v>0.31147540983606559</v>
      </c>
      <c r="S246" s="65">
        <v>0.31147540983606559</v>
      </c>
      <c r="T246" s="51">
        <v>0.31147540983606559</v>
      </c>
      <c r="U246" s="65">
        <v>0.42622950819672129</v>
      </c>
      <c r="V246" s="68">
        <v>0.44262295081967212</v>
      </c>
      <c r="W246" s="74">
        <v>0.44262295081967212</v>
      </c>
      <c r="X246" s="74">
        <v>0.44262295081967212</v>
      </c>
      <c r="Y246" s="65">
        <v>0.47540983606557374</v>
      </c>
      <c r="Z246" s="74">
        <v>0.52459016393442626</v>
      </c>
      <c r="AA246" s="65">
        <v>0.54098360655737709</v>
      </c>
      <c r="AB246" s="122">
        <v>0.8214285714285714</v>
      </c>
      <c r="AC246" s="74">
        <v>0.89090909090909087</v>
      </c>
      <c r="AD246" s="74"/>
      <c r="AE246" s="65"/>
      <c r="AF246" s="68"/>
      <c r="AG246" s="79"/>
      <c r="AH246" s="65"/>
      <c r="AI246" s="51"/>
      <c r="AJ246" s="51"/>
      <c r="AK246" s="51"/>
    </row>
    <row r="247" spans="1:37" x14ac:dyDescent="0.25">
      <c r="A247" s="58" t="s">
        <v>18</v>
      </c>
      <c r="B247" s="59" t="s">
        <v>321</v>
      </c>
      <c r="C247" s="94" t="s">
        <v>323</v>
      </c>
      <c r="D247" s="101">
        <v>81</v>
      </c>
      <c r="E247" s="83">
        <v>1.2345679012345678E-2</v>
      </c>
      <c r="F247" s="65">
        <v>1.2345679012345678E-2</v>
      </c>
      <c r="G247" s="65">
        <v>1.2345679012345678E-2</v>
      </c>
      <c r="H247" s="65">
        <v>2.5000000000000001E-2</v>
      </c>
      <c r="I247" s="68">
        <v>7.5949367088607597E-2</v>
      </c>
      <c r="J247" s="108">
        <v>7.5949367088607597E-2</v>
      </c>
      <c r="K247" s="97">
        <v>7.5949367088607597E-2</v>
      </c>
      <c r="L247" s="74">
        <v>0.17721518987341772</v>
      </c>
      <c r="M247" s="65">
        <v>0.189873417721519</v>
      </c>
      <c r="N247" s="65">
        <v>0.189873417721519</v>
      </c>
      <c r="O247" s="68">
        <v>0.25316455696202533</v>
      </c>
      <c r="P247" s="74">
        <v>0.39240506329113922</v>
      </c>
      <c r="Q247" s="74">
        <v>0.44303797468354428</v>
      </c>
      <c r="R247" s="65">
        <v>0.44303797468354428</v>
      </c>
      <c r="S247" s="65">
        <v>0.44871794871794873</v>
      </c>
      <c r="T247" s="51">
        <v>0.44871794871794873</v>
      </c>
      <c r="U247" s="65">
        <v>0.52564102564102566</v>
      </c>
      <c r="V247" s="68">
        <v>0.62820512820512819</v>
      </c>
      <c r="W247" s="74">
        <v>0.62820512820512819</v>
      </c>
      <c r="X247" s="74">
        <v>0.64102564102564108</v>
      </c>
      <c r="Y247" s="65">
        <v>0.69230769230769229</v>
      </c>
      <c r="Z247" s="74">
        <v>0.76923076923076927</v>
      </c>
      <c r="AA247" s="65">
        <v>0.76923076923076927</v>
      </c>
      <c r="AB247" s="122">
        <v>0.98684210526315785</v>
      </c>
      <c r="AC247" s="74">
        <v>1</v>
      </c>
      <c r="AD247" s="74"/>
      <c r="AE247" s="65"/>
      <c r="AF247" s="68"/>
      <c r="AG247" s="79"/>
      <c r="AH247" s="65"/>
      <c r="AI247" s="51"/>
      <c r="AJ247" s="51"/>
      <c r="AK247" s="51"/>
    </row>
    <row r="248" spans="1:37" x14ac:dyDescent="0.25">
      <c r="A248" s="58" t="s">
        <v>18</v>
      </c>
      <c r="B248" s="59" t="s">
        <v>321</v>
      </c>
      <c r="C248" s="94" t="s">
        <v>324</v>
      </c>
      <c r="D248" s="101">
        <v>39</v>
      </c>
      <c r="E248" s="83">
        <v>2.564102564102564E-2</v>
      </c>
      <c r="F248" s="65">
        <v>2.564102564102564E-2</v>
      </c>
      <c r="G248" s="65">
        <v>2.564102564102564E-2</v>
      </c>
      <c r="H248" s="65">
        <v>0.05</v>
      </c>
      <c r="I248" s="68">
        <v>0.125</v>
      </c>
      <c r="J248" s="108">
        <v>0.125</v>
      </c>
      <c r="K248" s="97">
        <v>0.125</v>
      </c>
      <c r="L248" s="74">
        <v>0.125</v>
      </c>
      <c r="M248" s="65">
        <v>0.125</v>
      </c>
      <c r="N248" s="65">
        <v>0.125</v>
      </c>
      <c r="O248" s="68">
        <v>0.125</v>
      </c>
      <c r="P248" s="74">
        <v>0.27500000000000002</v>
      </c>
      <c r="Q248" s="74">
        <v>0.45</v>
      </c>
      <c r="R248" s="65">
        <v>0.45</v>
      </c>
      <c r="S248" s="65">
        <v>0.55000000000000004</v>
      </c>
      <c r="T248" s="51">
        <v>0.6</v>
      </c>
      <c r="U248" s="65">
        <v>0.76315789473684215</v>
      </c>
      <c r="V248" s="68">
        <v>0.81578947368421051</v>
      </c>
      <c r="W248" s="74">
        <v>0.81578947368421051</v>
      </c>
      <c r="X248" s="74">
        <v>0.84210526315789469</v>
      </c>
      <c r="Y248" s="65">
        <v>0.86842105263157898</v>
      </c>
      <c r="Z248" s="74">
        <v>0.86842105263157898</v>
      </c>
      <c r="AA248" s="65">
        <v>0.86842105263157898</v>
      </c>
      <c r="AB248" s="122">
        <v>0.94871794871794868</v>
      </c>
      <c r="AC248" s="74">
        <v>0.94871794871794868</v>
      </c>
      <c r="AD248" s="74"/>
      <c r="AE248" s="65"/>
      <c r="AF248" s="68"/>
      <c r="AG248" s="79"/>
      <c r="AH248" s="65"/>
      <c r="AI248" s="51"/>
      <c r="AJ248" s="51"/>
      <c r="AK248" s="51"/>
    </row>
    <row r="249" spans="1:37" x14ac:dyDescent="0.25">
      <c r="A249" s="58" t="s">
        <v>18</v>
      </c>
      <c r="B249" s="59" t="s">
        <v>321</v>
      </c>
      <c r="C249" s="94" t="s">
        <v>325</v>
      </c>
      <c r="D249" s="101">
        <v>28</v>
      </c>
      <c r="E249" s="83">
        <v>3.5714285714285712E-2</v>
      </c>
      <c r="F249" s="65">
        <v>3.5714285714285712E-2</v>
      </c>
      <c r="G249" s="65">
        <v>0.10714285714285714</v>
      </c>
      <c r="H249" s="65">
        <v>0.14285714285714285</v>
      </c>
      <c r="I249" s="68">
        <v>0.17857142857142858</v>
      </c>
      <c r="J249" s="108">
        <v>0.17857142857142858</v>
      </c>
      <c r="K249" s="97">
        <v>0.17857142857142858</v>
      </c>
      <c r="L249" s="74">
        <v>0.25925925925925924</v>
      </c>
      <c r="M249" s="65">
        <v>0.29629629629629628</v>
      </c>
      <c r="N249" s="65">
        <v>0.29629629629629628</v>
      </c>
      <c r="O249" s="68">
        <v>0.37037037037037035</v>
      </c>
      <c r="P249" s="74">
        <v>0.42857142857142855</v>
      </c>
      <c r="Q249" s="74">
        <v>0.5357142857142857</v>
      </c>
      <c r="R249" s="65">
        <v>0.5357142857142857</v>
      </c>
      <c r="S249" s="65">
        <v>0.5357142857142857</v>
      </c>
      <c r="T249" s="51">
        <v>0.65384615384615385</v>
      </c>
      <c r="U249" s="65">
        <v>0.65384615384615385</v>
      </c>
      <c r="V249" s="68">
        <v>0.80769230769230771</v>
      </c>
      <c r="W249" s="74">
        <v>0.80769230769230771</v>
      </c>
      <c r="X249" s="74">
        <v>0.80769230769230771</v>
      </c>
      <c r="Y249" s="65">
        <v>0.80769230769230771</v>
      </c>
      <c r="Z249" s="74">
        <v>0.80769230769230771</v>
      </c>
      <c r="AA249" s="65">
        <v>0.80769230769230771</v>
      </c>
      <c r="AB249" s="122">
        <v>0.96</v>
      </c>
      <c r="AC249" s="74">
        <v>1</v>
      </c>
      <c r="AD249" s="74"/>
      <c r="AE249" s="65"/>
      <c r="AF249" s="68"/>
      <c r="AG249" s="79"/>
      <c r="AH249" s="65"/>
      <c r="AI249" s="51"/>
      <c r="AJ249" s="51"/>
      <c r="AK249" s="51"/>
    </row>
    <row r="250" spans="1:37" x14ac:dyDescent="0.25">
      <c r="A250" s="58" t="s">
        <v>18</v>
      </c>
      <c r="B250" s="59" t="s">
        <v>326</v>
      </c>
      <c r="C250" s="94" t="s">
        <v>327</v>
      </c>
      <c r="D250" s="101">
        <v>133</v>
      </c>
      <c r="E250" s="83">
        <v>9.7744360902255634E-2</v>
      </c>
      <c r="F250" s="65">
        <v>0.11278195488721804</v>
      </c>
      <c r="G250" s="65">
        <v>0.14285714285714285</v>
      </c>
      <c r="H250" s="65">
        <v>0.18796992481203006</v>
      </c>
      <c r="I250" s="68">
        <v>0.25757575757575757</v>
      </c>
      <c r="J250" s="108">
        <v>0.25757575757575757</v>
      </c>
      <c r="K250" s="97">
        <v>0.2878787878787879</v>
      </c>
      <c r="L250" s="74">
        <v>0.32575757575757575</v>
      </c>
      <c r="M250" s="65">
        <v>0.35606060606060608</v>
      </c>
      <c r="N250" s="65">
        <v>0.35606060606060608</v>
      </c>
      <c r="O250" s="68">
        <v>0.42424242424242425</v>
      </c>
      <c r="P250" s="74">
        <v>0.58778625954198471</v>
      </c>
      <c r="Q250" s="74">
        <v>0.75</v>
      </c>
      <c r="R250" s="65">
        <v>0.75</v>
      </c>
      <c r="S250" s="65">
        <v>0.83969465648854957</v>
      </c>
      <c r="T250" s="51">
        <v>0.87786259541984735</v>
      </c>
      <c r="U250" s="65">
        <v>0.89312977099236646</v>
      </c>
      <c r="V250" s="68">
        <v>0.93700787401574803</v>
      </c>
      <c r="W250" s="74">
        <v>0.93700787401574803</v>
      </c>
      <c r="X250" s="74">
        <v>0.93700787401574803</v>
      </c>
      <c r="Y250" s="65">
        <v>0.96062992125984248</v>
      </c>
      <c r="Z250" s="74">
        <v>0.9609375</v>
      </c>
      <c r="AA250" s="65">
        <v>0.9609375</v>
      </c>
      <c r="AB250" s="122">
        <v>0.96850393700787396</v>
      </c>
      <c r="AC250" s="74">
        <v>0.96850393700787396</v>
      </c>
      <c r="AD250" s="74"/>
      <c r="AE250" s="65"/>
      <c r="AF250" s="68"/>
      <c r="AG250" s="79"/>
      <c r="AH250" s="65"/>
      <c r="AI250" s="51"/>
      <c r="AJ250" s="51"/>
      <c r="AK250" s="51"/>
    </row>
    <row r="251" spans="1:37" x14ac:dyDescent="0.25">
      <c r="A251" s="58" t="s">
        <v>18</v>
      </c>
      <c r="B251" s="59" t="s">
        <v>326</v>
      </c>
      <c r="C251" s="94" t="s">
        <v>328</v>
      </c>
      <c r="D251" s="101">
        <v>363</v>
      </c>
      <c r="E251" s="83">
        <v>6.3360881542699726E-2</v>
      </c>
      <c r="F251" s="65">
        <v>8.2644628099173556E-2</v>
      </c>
      <c r="G251" s="65">
        <v>0.12742382271468145</v>
      </c>
      <c r="H251" s="65">
        <v>0.12777777777777777</v>
      </c>
      <c r="I251" s="68">
        <v>0.19667590027700832</v>
      </c>
      <c r="J251" s="108">
        <v>0.19667590027700832</v>
      </c>
      <c r="K251" s="97">
        <v>0.23822714681440443</v>
      </c>
      <c r="L251" s="74">
        <v>0.31955922865013775</v>
      </c>
      <c r="M251" s="65">
        <v>0.37465564738292012</v>
      </c>
      <c r="N251" s="65">
        <v>0.37465564738292012</v>
      </c>
      <c r="O251" s="68">
        <v>0.41046831955922863</v>
      </c>
      <c r="P251" s="74">
        <v>0.51104972375690605</v>
      </c>
      <c r="Q251" s="74">
        <v>0.64088397790055252</v>
      </c>
      <c r="R251" s="65">
        <v>0.64088397790055252</v>
      </c>
      <c r="S251" s="65">
        <v>0.68508287292817682</v>
      </c>
      <c r="T251" s="51">
        <v>0.7016574585635359</v>
      </c>
      <c r="U251" s="65">
        <v>0.75069252077562332</v>
      </c>
      <c r="V251" s="68">
        <v>0.84254143646408841</v>
      </c>
      <c r="W251" s="74">
        <v>0.84254143646408841</v>
      </c>
      <c r="X251" s="74">
        <v>0.850828729281768</v>
      </c>
      <c r="Y251" s="65">
        <v>0.88579387186629521</v>
      </c>
      <c r="Z251" s="74">
        <v>0.89415041782729809</v>
      </c>
      <c r="AA251" s="65">
        <v>0.91666666666666663</v>
      </c>
      <c r="AB251" s="122">
        <v>0.98055555555555551</v>
      </c>
      <c r="AC251" s="74">
        <v>0.98055555555555551</v>
      </c>
      <c r="AD251" s="74"/>
      <c r="AE251" s="65"/>
      <c r="AF251" s="68"/>
      <c r="AG251" s="79"/>
      <c r="AH251" s="65"/>
      <c r="AI251" s="51"/>
      <c r="AJ251" s="51"/>
      <c r="AK251" s="51"/>
    </row>
    <row r="252" spans="1:37" x14ac:dyDescent="0.25">
      <c r="A252" s="58" t="s">
        <v>18</v>
      </c>
      <c r="B252" s="59" t="s">
        <v>326</v>
      </c>
      <c r="C252" s="94" t="s">
        <v>329</v>
      </c>
      <c r="D252" s="101">
        <v>157</v>
      </c>
      <c r="E252" s="83">
        <v>9.5541401273885357E-2</v>
      </c>
      <c r="F252" s="65">
        <v>0.12025316455696203</v>
      </c>
      <c r="G252" s="65">
        <v>0.15822784810126583</v>
      </c>
      <c r="H252" s="65">
        <v>0.25949367088607594</v>
      </c>
      <c r="I252" s="68">
        <v>0.40764331210191085</v>
      </c>
      <c r="J252" s="108">
        <v>0.40764331210191085</v>
      </c>
      <c r="K252" s="97">
        <v>0.50641025641025639</v>
      </c>
      <c r="L252" s="74">
        <v>0.57692307692307687</v>
      </c>
      <c r="M252" s="65">
        <v>0.65806451612903227</v>
      </c>
      <c r="N252" s="65">
        <v>0.65806451612903227</v>
      </c>
      <c r="O252" s="68">
        <v>0.68181818181818177</v>
      </c>
      <c r="P252" s="74">
        <v>0.81045751633986929</v>
      </c>
      <c r="Q252" s="74">
        <v>0.91503267973856206</v>
      </c>
      <c r="R252" s="65">
        <v>0.91503267973856206</v>
      </c>
      <c r="S252" s="65">
        <v>0.95424836601307195</v>
      </c>
      <c r="T252" s="51">
        <v>0.9673202614379085</v>
      </c>
      <c r="U252" s="65">
        <v>0.98692810457516345</v>
      </c>
      <c r="V252" s="68">
        <v>1</v>
      </c>
      <c r="W252" s="74">
        <v>1</v>
      </c>
      <c r="X252" s="74">
        <v>1</v>
      </c>
      <c r="Y252" s="65">
        <v>1</v>
      </c>
      <c r="Z252" s="74">
        <v>1</v>
      </c>
      <c r="AA252" s="65">
        <v>1</v>
      </c>
      <c r="AB252" s="122">
        <v>1</v>
      </c>
      <c r="AC252" s="74">
        <v>1</v>
      </c>
      <c r="AD252" s="74"/>
      <c r="AE252" s="65"/>
      <c r="AF252" s="68"/>
      <c r="AG252" s="79"/>
      <c r="AH252" s="65"/>
      <c r="AI252" s="51"/>
      <c r="AJ252" s="51"/>
      <c r="AK252" s="51"/>
    </row>
    <row r="253" spans="1:37" x14ac:dyDescent="0.25">
      <c r="A253" s="58" t="s">
        <v>18</v>
      </c>
      <c r="B253" s="59" t="s">
        <v>330</v>
      </c>
      <c r="C253" s="94" t="s">
        <v>331</v>
      </c>
      <c r="D253" s="101">
        <v>195</v>
      </c>
      <c r="E253" s="83">
        <v>3.0769230769230771E-2</v>
      </c>
      <c r="F253" s="65">
        <v>4.6153846153846156E-2</v>
      </c>
      <c r="G253" s="65">
        <v>5.128205128205128E-2</v>
      </c>
      <c r="H253" s="65">
        <v>7.6923076923076927E-2</v>
      </c>
      <c r="I253" s="68">
        <v>0.11794871794871795</v>
      </c>
      <c r="J253" s="108">
        <v>0.11794871794871795</v>
      </c>
      <c r="K253" s="97">
        <v>0.12755102040816327</v>
      </c>
      <c r="L253" s="74">
        <v>0.15816326530612246</v>
      </c>
      <c r="M253" s="65">
        <v>0.38974358974358975</v>
      </c>
      <c r="N253" s="65">
        <v>0.4</v>
      </c>
      <c r="O253" s="68">
        <v>0.41025641025641024</v>
      </c>
      <c r="P253" s="74">
        <v>0.44615384615384618</v>
      </c>
      <c r="Q253" s="74">
        <v>0.64432989690721654</v>
      </c>
      <c r="R253" s="65">
        <v>0.64432989690721654</v>
      </c>
      <c r="S253" s="65">
        <v>0.74226804123711343</v>
      </c>
      <c r="T253" s="51">
        <v>0.75773195876288657</v>
      </c>
      <c r="U253" s="65">
        <v>0.78350515463917525</v>
      </c>
      <c r="V253" s="68">
        <v>0.88775510204081631</v>
      </c>
      <c r="W253" s="74">
        <v>0.88775510204081631</v>
      </c>
      <c r="X253" s="74">
        <v>0.90306122448979587</v>
      </c>
      <c r="Y253" s="65">
        <v>0.93333333333333335</v>
      </c>
      <c r="Z253" s="74">
        <v>0.94358974358974357</v>
      </c>
      <c r="AA253" s="65">
        <v>0.94897959183673475</v>
      </c>
      <c r="AB253" s="122">
        <v>0.99492385786802029</v>
      </c>
      <c r="AC253" s="74">
        <v>1</v>
      </c>
      <c r="AD253" s="74"/>
      <c r="AE253" s="65"/>
      <c r="AF253" s="68"/>
      <c r="AG253" s="79"/>
      <c r="AH253" s="65"/>
      <c r="AI253" s="51"/>
      <c r="AJ253" s="51"/>
      <c r="AK253" s="51"/>
    </row>
    <row r="254" spans="1:37" x14ac:dyDescent="0.25">
      <c r="A254" s="58" t="s">
        <v>18</v>
      </c>
      <c r="B254" s="59" t="s">
        <v>330</v>
      </c>
      <c r="C254" s="94" t="s">
        <v>332</v>
      </c>
      <c r="D254" s="101">
        <v>279</v>
      </c>
      <c r="E254" s="83">
        <v>5.3763440860215055E-2</v>
      </c>
      <c r="F254" s="65">
        <v>6.8100358422939072E-2</v>
      </c>
      <c r="G254" s="65">
        <v>0.17499999999999999</v>
      </c>
      <c r="H254" s="65">
        <v>0.20071684587813621</v>
      </c>
      <c r="I254" s="68">
        <v>0.25179856115107913</v>
      </c>
      <c r="J254" s="108">
        <v>0.25179856115107913</v>
      </c>
      <c r="K254" s="97">
        <v>0.28776978417266186</v>
      </c>
      <c r="L254" s="74">
        <v>0.35379061371841153</v>
      </c>
      <c r="M254" s="65">
        <v>0.39350180505415161</v>
      </c>
      <c r="N254" s="65">
        <v>0.39350180505415161</v>
      </c>
      <c r="O254" s="68">
        <v>0.43682310469314078</v>
      </c>
      <c r="P254" s="74">
        <v>0.55272727272727273</v>
      </c>
      <c r="Q254" s="74">
        <v>0.72426470588235292</v>
      </c>
      <c r="R254" s="65">
        <v>0.72426470588235292</v>
      </c>
      <c r="S254" s="65">
        <v>0.79259259259259263</v>
      </c>
      <c r="T254" s="51">
        <v>0.80740740740740746</v>
      </c>
      <c r="U254" s="65">
        <v>0.83703703703703702</v>
      </c>
      <c r="V254" s="68">
        <v>0.92619926199261993</v>
      </c>
      <c r="W254" s="74">
        <v>0.92647058823529416</v>
      </c>
      <c r="X254" s="74">
        <v>0.94485294117647056</v>
      </c>
      <c r="Y254" s="65">
        <v>0.95970695970695974</v>
      </c>
      <c r="Z254" s="74">
        <v>0.95985401459854014</v>
      </c>
      <c r="AA254" s="65">
        <v>0.97069597069597069</v>
      </c>
      <c r="AB254" s="122">
        <v>1</v>
      </c>
      <c r="AC254" s="74">
        <v>1</v>
      </c>
      <c r="AD254" s="74"/>
      <c r="AE254" s="65"/>
      <c r="AF254" s="68"/>
      <c r="AG254" s="79"/>
      <c r="AH254" s="65"/>
      <c r="AI254" s="51"/>
      <c r="AJ254" s="51"/>
      <c r="AK254" s="51"/>
    </row>
    <row r="255" spans="1:37" x14ac:dyDescent="0.25">
      <c r="A255" s="58" t="s">
        <v>19</v>
      </c>
      <c r="B255" s="59" t="s">
        <v>333</v>
      </c>
      <c r="C255" s="94" t="s">
        <v>334</v>
      </c>
      <c r="D255" s="101">
        <v>137</v>
      </c>
      <c r="E255" s="83">
        <v>6.569343065693431E-2</v>
      </c>
      <c r="F255" s="65">
        <v>8.0291970802919707E-2</v>
      </c>
      <c r="G255" s="65">
        <v>0.12408759124087591</v>
      </c>
      <c r="H255" s="65">
        <v>0.145985401459854</v>
      </c>
      <c r="I255" s="68">
        <v>0.20437956204379562</v>
      </c>
      <c r="J255" s="108">
        <v>0.20437956204379562</v>
      </c>
      <c r="K255" s="97">
        <v>0.21167883211678831</v>
      </c>
      <c r="L255" s="74">
        <v>0.22222222222222221</v>
      </c>
      <c r="M255" s="65">
        <v>0.2857142857142857</v>
      </c>
      <c r="N255" s="65">
        <v>0.2857142857142857</v>
      </c>
      <c r="O255" s="68">
        <v>0.33333333333333331</v>
      </c>
      <c r="P255" s="74">
        <v>0.37404580152671757</v>
      </c>
      <c r="Q255" s="74">
        <v>0.62790697674418605</v>
      </c>
      <c r="R255" s="65">
        <v>0.62790697674418605</v>
      </c>
      <c r="S255" s="65">
        <v>0.7142857142857143</v>
      </c>
      <c r="T255" s="51">
        <v>0.752</v>
      </c>
      <c r="U255" s="65">
        <v>0.782258064516129</v>
      </c>
      <c r="V255" s="68">
        <v>0.82399999999999995</v>
      </c>
      <c r="W255" s="74">
        <v>0.82399999999999995</v>
      </c>
      <c r="X255" s="74">
        <v>0.83199999999999996</v>
      </c>
      <c r="Y255" s="65">
        <v>0.89600000000000002</v>
      </c>
      <c r="Z255" s="74">
        <v>0.89600000000000002</v>
      </c>
      <c r="AA255" s="65">
        <v>0.94399999999999995</v>
      </c>
      <c r="AB255" s="122">
        <v>0.97599999999999998</v>
      </c>
      <c r="AC255" s="74">
        <v>0.99199999999999999</v>
      </c>
      <c r="AD255" s="74"/>
      <c r="AE255" s="65"/>
      <c r="AF255" s="68"/>
      <c r="AG255" s="79"/>
      <c r="AH255" s="65"/>
      <c r="AI255" s="51"/>
      <c r="AJ255" s="51"/>
      <c r="AK255" s="51"/>
    </row>
    <row r="256" spans="1:37" x14ac:dyDescent="0.25">
      <c r="A256" s="58" t="s">
        <v>19</v>
      </c>
      <c r="B256" s="59" t="s">
        <v>333</v>
      </c>
      <c r="C256" s="94" t="s">
        <v>335</v>
      </c>
      <c r="D256" s="101">
        <v>491</v>
      </c>
      <c r="E256" s="83">
        <v>4.684317718940937E-2</v>
      </c>
      <c r="F256" s="65">
        <v>5.6910569105691054E-2</v>
      </c>
      <c r="G256" s="65">
        <v>9.1093117408906882E-2</v>
      </c>
      <c r="H256" s="65">
        <v>0.10450819672131148</v>
      </c>
      <c r="I256" s="68">
        <v>0.14314928425357873</v>
      </c>
      <c r="J256" s="108">
        <v>0.14314928425357873</v>
      </c>
      <c r="K256" s="97">
        <v>0.17418032786885246</v>
      </c>
      <c r="L256" s="74">
        <v>0.20654396728016361</v>
      </c>
      <c r="M256" s="65">
        <v>0.24180327868852458</v>
      </c>
      <c r="N256" s="65">
        <v>0.24180327868852458</v>
      </c>
      <c r="O256" s="68">
        <v>0.25</v>
      </c>
      <c r="P256" s="74">
        <v>0.30470347648261759</v>
      </c>
      <c r="Q256" s="74">
        <v>0.33401639344262296</v>
      </c>
      <c r="R256" s="65">
        <v>0.33401639344262296</v>
      </c>
      <c r="S256" s="65">
        <v>0.36885245901639346</v>
      </c>
      <c r="T256" s="51">
        <v>0.37295081967213117</v>
      </c>
      <c r="U256" s="65">
        <v>0.38934426229508196</v>
      </c>
      <c r="V256" s="68">
        <v>0.47657841140529533</v>
      </c>
      <c r="W256" s="74">
        <v>0.47657841140529533</v>
      </c>
      <c r="X256" s="74">
        <v>0.48472505091649692</v>
      </c>
      <c r="Y256" s="65">
        <v>0.53564154786150708</v>
      </c>
      <c r="Z256" s="74">
        <v>0.55419222903885479</v>
      </c>
      <c r="AA256" s="65">
        <v>0.58163265306122447</v>
      </c>
      <c r="AB256" s="122">
        <v>0.82536382536382535</v>
      </c>
      <c r="AC256" s="74">
        <v>0.87447698744769875</v>
      </c>
      <c r="AD256" s="74"/>
      <c r="AE256" s="65"/>
      <c r="AF256" s="68"/>
      <c r="AG256" s="79"/>
      <c r="AH256" s="65"/>
      <c r="AI256" s="51"/>
      <c r="AJ256" s="51"/>
      <c r="AK256" s="51"/>
    </row>
    <row r="257" spans="1:37" x14ac:dyDescent="0.25">
      <c r="A257" s="58" t="s">
        <v>19</v>
      </c>
      <c r="B257" s="59" t="s">
        <v>333</v>
      </c>
      <c r="C257" s="94" t="s">
        <v>336</v>
      </c>
      <c r="D257" s="101">
        <v>97</v>
      </c>
      <c r="E257" s="83">
        <v>2.0618556701030927E-2</v>
      </c>
      <c r="F257" s="65">
        <v>2.0618556701030927E-2</v>
      </c>
      <c r="G257" s="65">
        <v>8.1632653061224483E-2</v>
      </c>
      <c r="H257" s="65">
        <v>0.15463917525773196</v>
      </c>
      <c r="I257" s="68">
        <v>0.15463917525773196</v>
      </c>
      <c r="J257" s="108">
        <v>0.15463917525773196</v>
      </c>
      <c r="K257" s="97">
        <v>0.17525773195876287</v>
      </c>
      <c r="L257" s="74">
        <v>0.18556701030927836</v>
      </c>
      <c r="M257" s="65">
        <v>0.23711340206185566</v>
      </c>
      <c r="N257" s="65">
        <v>0.23711340206185566</v>
      </c>
      <c r="O257" s="68">
        <v>0.26041666666666669</v>
      </c>
      <c r="P257" s="74">
        <v>0.36458333333333331</v>
      </c>
      <c r="Q257" s="74">
        <v>0.38541666666666669</v>
      </c>
      <c r="R257" s="65">
        <v>0.38541666666666669</v>
      </c>
      <c r="S257" s="65">
        <v>0.42708333333333331</v>
      </c>
      <c r="T257" s="51">
        <v>0.42708333333333331</v>
      </c>
      <c r="U257" s="65">
        <v>0.42708333333333331</v>
      </c>
      <c r="V257" s="68">
        <v>0.48936170212765956</v>
      </c>
      <c r="W257" s="74">
        <v>0.48936170212765956</v>
      </c>
      <c r="X257" s="74">
        <v>0.48936170212765956</v>
      </c>
      <c r="Y257" s="65">
        <v>0.51063829787234039</v>
      </c>
      <c r="Z257" s="74">
        <v>0.52127659574468088</v>
      </c>
      <c r="AA257" s="65">
        <v>0.53191489361702127</v>
      </c>
      <c r="AB257" s="122">
        <v>0.67741935483870963</v>
      </c>
      <c r="AC257" s="74">
        <v>0.75268817204301075</v>
      </c>
      <c r="AD257" s="74"/>
      <c r="AE257" s="65"/>
      <c r="AF257" s="68"/>
      <c r="AG257" s="79"/>
      <c r="AH257" s="65"/>
      <c r="AI257" s="51"/>
      <c r="AJ257" s="51"/>
      <c r="AK257" s="51"/>
    </row>
    <row r="258" spans="1:37" x14ac:dyDescent="0.25">
      <c r="A258" s="58" t="s">
        <v>19</v>
      </c>
      <c r="B258" s="59" t="s">
        <v>333</v>
      </c>
      <c r="C258" s="94" t="s">
        <v>337</v>
      </c>
      <c r="D258" s="101">
        <v>127</v>
      </c>
      <c r="E258" s="83">
        <v>3.937007874015748E-2</v>
      </c>
      <c r="F258" s="65">
        <v>7.0866141732283464E-2</v>
      </c>
      <c r="G258" s="65">
        <v>8.7301587301587297E-2</v>
      </c>
      <c r="H258" s="65">
        <v>0.16</v>
      </c>
      <c r="I258" s="68">
        <v>0.21774193548387097</v>
      </c>
      <c r="J258" s="108">
        <v>0.21774193548387097</v>
      </c>
      <c r="K258" s="97">
        <v>0.21774193548387097</v>
      </c>
      <c r="L258" s="74">
        <v>0.24193548387096775</v>
      </c>
      <c r="M258" s="65">
        <v>0.25806451612903225</v>
      </c>
      <c r="N258" s="65">
        <v>0.25806451612903225</v>
      </c>
      <c r="O258" s="68">
        <v>0.29838709677419356</v>
      </c>
      <c r="P258" s="74">
        <v>0.32258064516129031</v>
      </c>
      <c r="Q258" s="74">
        <v>0.38400000000000001</v>
      </c>
      <c r="R258" s="65">
        <v>0.38400000000000001</v>
      </c>
      <c r="S258" s="65">
        <v>0.41935483870967744</v>
      </c>
      <c r="T258" s="51">
        <v>0.42741935483870969</v>
      </c>
      <c r="U258" s="65">
        <v>0.432</v>
      </c>
      <c r="V258" s="68">
        <v>0.53543307086614178</v>
      </c>
      <c r="W258" s="74">
        <v>0.53543307086614178</v>
      </c>
      <c r="X258" s="74">
        <v>0.54330708661417326</v>
      </c>
      <c r="Y258" s="65">
        <v>0.5859375</v>
      </c>
      <c r="Z258" s="74">
        <v>0.66666666666666663</v>
      </c>
      <c r="AA258" s="65">
        <v>0.69841269841269837</v>
      </c>
      <c r="AB258" s="122">
        <v>1</v>
      </c>
      <c r="AC258" s="74">
        <v>1</v>
      </c>
      <c r="AD258" s="74"/>
      <c r="AE258" s="65"/>
      <c r="AF258" s="68"/>
      <c r="AG258" s="79"/>
      <c r="AH258" s="65"/>
      <c r="AI258" s="51"/>
      <c r="AJ258" s="51"/>
      <c r="AK258" s="51"/>
    </row>
    <row r="259" spans="1:37" x14ac:dyDescent="0.25">
      <c r="A259" s="58" t="s">
        <v>19</v>
      </c>
      <c r="B259" s="59" t="s">
        <v>333</v>
      </c>
      <c r="C259" s="94" t="s">
        <v>338</v>
      </c>
      <c r="D259" s="101">
        <v>225</v>
      </c>
      <c r="E259" s="83">
        <v>1.3333333333333334E-2</v>
      </c>
      <c r="F259" s="65">
        <v>3.125E-2</v>
      </c>
      <c r="G259" s="65">
        <v>5.3333333333333337E-2</v>
      </c>
      <c r="H259" s="65">
        <v>9.7777777777777783E-2</v>
      </c>
      <c r="I259" s="68">
        <v>0.13777777777777778</v>
      </c>
      <c r="J259" s="108">
        <v>0.13777777777777778</v>
      </c>
      <c r="K259" s="97">
        <v>0.16888888888888889</v>
      </c>
      <c r="L259" s="74">
        <v>0.20627802690582961</v>
      </c>
      <c r="M259" s="65">
        <v>0.22666666666666666</v>
      </c>
      <c r="N259" s="65">
        <v>0.22666666666666666</v>
      </c>
      <c r="O259" s="68">
        <v>0.25</v>
      </c>
      <c r="P259" s="74">
        <v>0.2982456140350877</v>
      </c>
      <c r="Q259" s="74">
        <v>0.33187772925764192</v>
      </c>
      <c r="R259" s="65">
        <v>0.33187772925764192</v>
      </c>
      <c r="S259" s="65">
        <v>0.35652173913043478</v>
      </c>
      <c r="T259" s="51">
        <v>0.37554585152838427</v>
      </c>
      <c r="U259" s="65">
        <v>0.42489270386266093</v>
      </c>
      <c r="V259" s="68">
        <v>0.46610169491525422</v>
      </c>
      <c r="W259" s="74">
        <v>0.46610169491525422</v>
      </c>
      <c r="X259" s="74">
        <v>0.48510638297872338</v>
      </c>
      <c r="Y259" s="65">
        <v>0.50427350427350426</v>
      </c>
      <c r="Z259" s="74">
        <v>0.52360515021459231</v>
      </c>
      <c r="AA259" s="65">
        <v>0.54935622317596566</v>
      </c>
      <c r="AB259" s="122">
        <v>0.93805309734513276</v>
      </c>
      <c r="AC259" s="74">
        <v>0.94222222222222218</v>
      </c>
      <c r="AD259" s="74"/>
      <c r="AE259" s="65"/>
      <c r="AF259" s="68"/>
      <c r="AG259" s="79"/>
      <c r="AH259" s="65"/>
      <c r="AI259" s="51"/>
      <c r="AJ259" s="51"/>
      <c r="AK259" s="51"/>
    </row>
    <row r="260" spans="1:37" x14ac:dyDescent="0.25">
      <c r="A260" s="58" t="s">
        <v>19</v>
      </c>
      <c r="B260" s="59" t="s">
        <v>333</v>
      </c>
      <c r="C260" s="94" t="s">
        <v>339</v>
      </c>
      <c r="D260" s="101">
        <v>50</v>
      </c>
      <c r="E260" s="83">
        <v>0</v>
      </c>
      <c r="F260" s="65">
        <v>0</v>
      </c>
      <c r="G260" s="65">
        <v>0.04</v>
      </c>
      <c r="H260" s="65">
        <v>0.04</v>
      </c>
      <c r="I260" s="68">
        <v>0.16</v>
      </c>
      <c r="J260" s="108">
        <v>0.16</v>
      </c>
      <c r="K260" s="97">
        <v>0.18</v>
      </c>
      <c r="L260" s="74">
        <v>0.34</v>
      </c>
      <c r="M260" s="65">
        <v>0.34</v>
      </c>
      <c r="N260" s="65">
        <v>0.34</v>
      </c>
      <c r="O260" s="68">
        <v>0.34</v>
      </c>
      <c r="P260" s="74">
        <v>0.34</v>
      </c>
      <c r="Q260" s="74">
        <v>0.34</v>
      </c>
      <c r="R260" s="65">
        <v>0.34</v>
      </c>
      <c r="S260" s="65">
        <v>0.38</v>
      </c>
      <c r="T260" s="51">
        <v>0.38</v>
      </c>
      <c r="U260" s="65">
        <v>0.46</v>
      </c>
      <c r="V260" s="68">
        <v>0.54</v>
      </c>
      <c r="W260" s="74">
        <v>0.54</v>
      </c>
      <c r="X260" s="74">
        <v>0.63265306122448983</v>
      </c>
      <c r="Y260" s="65">
        <v>0.65306122448979587</v>
      </c>
      <c r="Z260" s="74">
        <v>0.65306122448979587</v>
      </c>
      <c r="AA260" s="65">
        <v>0.69387755102040816</v>
      </c>
      <c r="AB260" s="122">
        <v>0.89583333333333337</v>
      </c>
      <c r="AC260" s="74">
        <v>0.97777777777777775</v>
      </c>
      <c r="AD260" s="74"/>
      <c r="AE260" s="65"/>
      <c r="AF260" s="68"/>
      <c r="AG260" s="79"/>
      <c r="AH260" s="65"/>
      <c r="AI260" s="51"/>
      <c r="AJ260" s="51"/>
      <c r="AK260" s="51"/>
    </row>
    <row r="261" spans="1:37" x14ac:dyDescent="0.25">
      <c r="A261" s="58" t="s">
        <v>19</v>
      </c>
      <c r="B261" s="59" t="s">
        <v>333</v>
      </c>
      <c r="C261" s="94" t="s">
        <v>340</v>
      </c>
      <c r="D261" s="101">
        <v>286</v>
      </c>
      <c r="E261" s="83">
        <v>8.3916083916083919E-2</v>
      </c>
      <c r="F261" s="65">
        <v>0.13286713286713286</v>
      </c>
      <c r="G261" s="65">
        <v>0.18947368421052632</v>
      </c>
      <c r="H261" s="65">
        <v>0.29681978798586572</v>
      </c>
      <c r="I261" s="68">
        <v>0.36395759717314485</v>
      </c>
      <c r="J261" s="108">
        <v>0.36395759717314485</v>
      </c>
      <c r="K261" s="97">
        <v>0.40282685512367489</v>
      </c>
      <c r="L261" s="74">
        <v>0.48943661971830987</v>
      </c>
      <c r="M261" s="65">
        <v>0.56939501779359436</v>
      </c>
      <c r="N261" s="65">
        <v>0.56939501779359436</v>
      </c>
      <c r="O261" s="68">
        <v>0.61785714285714288</v>
      </c>
      <c r="P261" s="74">
        <v>0.67500000000000004</v>
      </c>
      <c r="Q261" s="74">
        <v>0.74551971326164879</v>
      </c>
      <c r="R261" s="65">
        <v>0.74551971326164879</v>
      </c>
      <c r="S261" s="65">
        <v>0.76702508960573479</v>
      </c>
      <c r="T261" s="51">
        <v>0.78136200716845883</v>
      </c>
      <c r="U261" s="65">
        <v>0.80215827338129497</v>
      </c>
      <c r="V261" s="68">
        <v>0.85357142857142854</v>
      </c>
      <c r="W261" s="74">
        <v>0.85357142857142854</v>
      </c>
      <c r="X261" s="74">
        <v>0.8571428571428571</v>
      </c>
      <c r="Y261" s="65">
        <v>0.87142857142857144</v>
      </c>
      <c r="Z261" s="74">
        <v>0.8920863309352518</v>
      </c>
      <c r="AA261" s="65">
        <v>0.89568345323741005</v>
      </c>
      <c r="AB261" s="122">
        <v>0.97101449275362317</v>
      </c>
      <c r="AC261" s="74">
        <v>0.97482014388489213</v>
      </c>
      <c r="AD261" s="74"/>
      <c r="AE261" s="65"/>
      <c r="AF261" s="68"/>
      <c r="AG261" s="79"/>
      <c r="AH261" s="65"/>
      <c r="AI261" s="51"/>
      <c r="AJ261" s="51"/>
      <c r="AK261" s="51"/>
    </row>
    <row r="262" spans="1:37" x14ac:dyDescent="0.25">
      <c r="A262" s="58" t="s">
        <v>19</v>
      </c>
      <c r="B262" s="59" t="s">
        <v>346</v>
      </c>
      <c r="C262" s="94" t="s">
        <v>347</v>
      </c>
      <c r="D262" s="101">
        <v>446</v>
      </c>
      <c r="E262" s="83">
        <v>6.5022421524663671E-2</v>
      </c>
      <c r="F262" s="65">
        <v>8.6859688195991089E-2</v>
      </c>
      <c r="G262" s="65">
        <v>0.1303370786516854</v>
      </c>
      <c r="H262" s="65">
        <v>0.2247191011235955</v>
      </c>
      <c r="I262" s="68">
        <v>0.32432432432432434</v>
      </c>
      <c r="J262" s="108">
        <v>0.32432432432432434</v>
      </c>
      <c r="K262" s="97">
        <v>0.35810810810810811</v>
      </c>
      <c r="L262" s="74">
        <v>0.41666666666666669</v>
      </c>
      <c r="M262" s="65">
        <v>0.47297297297297297</v>
      </c>
      <c r="N262" s="65">
        <v>0.47297297297297297</v>
      </c>
      <c r="O262" s="68">
        <v>0.50450450450450446</v>
      </c>
      <c r="P262" s="74">
        <v>0.57823129251700678</v>
      </c>
      <c r="Q262" s="74">
        <v>0.6462585034013606</v>
      </c>
      <c r="R262" s="65">
        <v>0.6462585034013606</v>
      </c>
      <c r="S262" s="65">
        <v>0.68264840182648401</v>
      </c>
      <c r="T262" s="51">
        <v>0.70091324200913241</v>
      </c>
      <c r="U262" s="65">
        <v>0.74370709382151035</v>
      </c>
      <c r="V262" s="68">
        <v>0.80689655172413788</v>
      </c>
      <c r="W262" s="74">
        <v>0.80689655172413788</v>
      </c>
      <c r="X262" s="74">
        <v>0.82339449541284404</v>
      </c>
      <c r="Y262" s="65">
        <v>0.85321100917431192</v>
      </c>
      <c r="Z262" s="74">
        <v>0.86926605504587151</v>
      </c>
      <c r="AA262" s="65">
        <v>0.88275862068965516</v>
      </c>
      <c r="AB262" s="122">
        <v>0.95842956120092382</v>
      </c>
      <c r="AC262" s="74">
        <v>0.96527777777777779</v>
      </c>
      <c r="AD262" s="74"/>
      <c r="AE262" s="65"/>
      <c r="AF262" s="68"/>
      <c r="AG262" s="79"/>
      <c r="AH262" s="65"/>
      <c r="AI262" s="51"/>
      <c r="AJ262" s="51"/>
      <c r="AK262" s="51"/>
    </row>
    <row r="263" spans="1:37" x14ac:dyDescent="0.25">
      <c r="A263" s="58" t="s">
        <v>19</v>
      </c>
      <c r="B263" s="59" t="s">
        <v>346</v>
      </c>
      <c r="C263" s="94" t="s">
        <v>348</v>
      </c>
      <c r="D263" s="101">
        <v>252</v>
      </c>
      <c r="E263" s="83">
        <v>6.7460317460317457E-2</v>
      </c>
      <c r="F263" s="65">
        <v>9.1269841269841265E-2</v>
      </c>
      <c r="G263" s="65">
        <v>0.11904761904761904</v>
      </c>
      <c r="H263" s="65">
        <v>0.17199999999999999</v>
      </c>
      <c r="I263" s="68">
        <v>0.26</v>
      </c>
      <c r="J263" s="108">
        <v>0.26</v>
      </c>
      <c r="K263" s="97">
        <v>0.35199999999999998</v>
      </c>
      <c r="L263" s="74">
        <v>0.45600000000000002</v>
      </c>
      <c r="M263" s="65">
        <v>0.56972111553784865</v>
      </c>
      <c r="N263" s="65">
        <v>0.56972111553784865</v>
      </c>
      <c r="O263" s="68">
        <v>0.58167330677290841</v>
      </c>
      <c r="P263" s="74">
        <v>0.62151394422310757</v>
      </c>
      <c r="Q263" s="74">
        <v>0.7</v>
      </c>
      <c r="R263" s="65">
        <v>0.7</v>
      </c>
      <c r="S263" s="65">
        <v>0.80321285140562249</v>
      </c>
      <c r="T263" s="51">
        <v>0.82329317269076308</v>
      </c>
      <c r="U263" s="65">
        <v>0.84337349397590367</v>
      </c>
      <c r="V263" s="68">
        <v>0.8902439024390244</v>
      </c>
      <c r="W263" s="74">
        <v>0.8902439024390244</v>
      </c>
      <c r="X263" s="74">
        <v>0.9065040650406504</v>
      </c>
      <c r="Y263" s="65">
        <v>0.91463414634146345</v>
      </c>
      <c r="Z263" s="74">
        <v>0.91463414634146345</v>
      </c>
      <c r="AA263" s="65">
        <v>0.91869918699186992</v>
      </c>
      <c r="AB263" s="122">
        <v>0.96734693877551026</v>
      </c>
      <c r="AC263" s="74">
        <v>0.97551020408163269</v>
      </c>
      <c r="AD263" s="74"/>
      <c r="AE263" s="65"/>
      <c r="AF263" s="68"/>
      <c r="AG263" s="79"/>
      <c r="AH263" s="65"/>
      <c r="AI263" s="51"/>
      <c r="AJ263" s="51"/>
      <c r="AK263" s="51"/>
    </row>
    <row r="264" spans="1:37" x14ac:dyDescent="0.25">
      <c r="A264" s="58" t="s">
        <v>19</v>
      </c>
      <c r="B264" s="59" t="s">
        <v>346</v>
      </c>
      <c r="C264" s="94" t="s">
        <v>349</v>
      </c>
      <c r="D264" s="101">
        <v>151</v>
      </c>
      <c r="E264" s="83">
        <v>0.13907284768211919</v>
      </c>
      <c r="F264" s="65">
        <v>0.13907284768211919</v>
      </c>
      <c r="G264" s="65">
        <v>0.22666666666666666</v>
      </c>
      <c r="H264" s="65">
        <v>0.24832214765100671</v>
      </c>
      <c r="I264" s="68">
        <v>0.35761589403973509</v>
      </c>
      <c r="J264" s="108">
        <v>0.35761589403973509</v>
      </c>
      <c r="K264" s="97">
        <v>0.39735099337748342</v>
      </c>
      <c r="L264" s="74">
        <v>0.42953020134228187</v>
      </c>
      <c r="M264" s="65">
        <v>0.51006711409395977</v>
      </c>
      <c r="N264" s="65">
        <v>0.51006711409395977</v>
      </c>
      <c r="O264" s="68">
        <v>0.50993377483443714</v>
      </c>
      <c r="P264" s="74">
        <v>0.5298013245033113</v>
      </c>
      <c r="Q264" s="74">
        <v>0.57615894039735094</v>
      </c>
      <c r="R264" s="65">
        <v>0.57615894039735094</v>
      </c>
      <c r="S264" s="65">
        <v>0.58278145695364236</v>
      </c>
      <c r="T264" s="51">
        <v>0.58940397350993379</v>
      </c>
      <c r="U264" s="65">
        <v>0.59602649006622521</v>
      </c>
      <c r="V264" s="68">
        <v>0.63087248322147649</v>
      </c>
      <c r="W264" s="74">
        <v>0.63087248322147649</v>
      </c>
      <c r="X264" s="74">
        <v>0.66216216216216217</v>
      </c>
      <c r="Y264" s="65">
        <v>0.68243243243243246</v>
      </c>
      <c r="Z264" s="74">
        <v>0.70945945945945943</v>
      </c>
      <c r="AA264" s="65">
        <v>0.72972972972972971</v>
      </c>
      <c r="AB264" s="122">
        <v>0.89795918367346939</v>
      </c>
      <c r="AC264" s="74">
        <v>0.91095890410958902</v>
      </c>
      <c r="AD264" s="74"/>
      <c r="AE264" s="65"/>
      <c r="AF264" s="68"/>
      <c r="AG264" s="79"/>
      <c r="AH264" s="65"/>
      <c r="AI264" s="51"/>
      <c r="AJ264" s="51"/>
      <c r="AK264" s="51"/>
    </row>
    <row r="265" spans="1:37" x14ac:dyDescent="0.25">
      <c r="A265" s="58" t="s">
        <v>19</v>
      </c>
      <c r="B265" s="59" t="s">
        <v>346</v>
      </c>
      <c r="C265" s="94" t="s">
        <v>350</v>
      </c>
      <c r="D265" s="101">
        <v>192</v>
      </c>
      <c r="E265" s="83">
        <v>0.10416666666666667</v>
      </c>
      <c r="F265" s="65">
        <v>0.171875</v>
      </c>
      <c r="G265" s="65">
        <v>0.27604166666666669</v>
      </c>
      <c r="H265" s="65">
        <v>0.375</v>
      </c>
      <c r="I265" s="68">
        <v>0.46596858638743455</v>
      </c>
      <c r="J265" s="108">
        <v>0.46596858638743455</v>
      </c>
      <c r="K265" s="97">
        <v>0.47643979057591623</v>
      </c>
      <c r="L265" s="74">
        <v>0.52604166666666663</v>
      </c>
      <c r="M265" s="65">
        <v>0.59067357512953367</v>
      </c>
      <c r="N265" s="65">
        <v>0.59585492227979275</v>
      </c>
      <c r="O265" s="68">
        <v>0.64921465968586389</v>
      </c>
      <c r="P265" s="74">
        <v>0.76719576719576721</v>
      </c>
      <c r="Q265" s="74">
        <v>0.8936170212765957</v>
      </c>
      <c r="R265" s="65">
        <v>0.8936170212765957</v>
      </c>
      <c r="S265" s="65">
        <v>0.9042553191489362</v>
      </c>
      <c r="T265" s="51">
        <v>0.90957446808510634</v>
      </c>
      <c r="U265" s="65">
        <v>0.91534391534391535</v>
      </c>
      <c r="V265" s="68">
        <v>0.94210526315789478</v>
      </c>
      <c r="W265" s="74">
        <v>0.94210526315789478</v>
      </c>
      <c r="X265" s="74">
        <v>0.94210526315789478</v>
      </c>
      <c r="Y265" s="65">
        <v>0.94117647058823528</v>
      </c>
      <c r="Z265" s="74">
        <v>0.946524064171123</v>
      </c>
      <c r="AA265" s="65">
        <v>0.95187165775401072</v>
      </c>
      <c r="AB265" s="122">
        <v>1</v>
      </c>
      <c r="AC265" s="74">
        <v>1</v>
      </c>
      <c r="AD265" s="74"/>
      <c r="AE265" s="65"/>
      <c r="AF265" s="68"/>
      <c r="AG265" s="79"/>
      <c r="AH265" s="65"/>
      <c r="AI265" s="51"/>
      <c r="AJ265" s="51"/>
      <c r="AK265" s="51"/>
    </row>
    <row r="266" spans="1:37" x14ac:dyDescent="0.25">
      <c r="A266" s="58" t="s">
        <v>19</v>
      </c>
      <c r="B266" s="59" t="s">
        <v>346</v>
      </c>
      <c r="C266" s="94" t="s">
        <v>351</v>
      </c>
      <c r="D266" s="101">
        <v>71</v>
      </c>
      <c r="E266" s="83">
        <v>4.2253521126760563E-2</v>
      </c>
      <c r="F266" s="65">
        <v>5.5555555555555552E-2</v>
      </c>
      <c r="G266" s="65">
        <v>9.7222222222222224E-2</v>
      </c>
      <c r="H266" s="65">
        <v>0.11267605633802817</v>
      </c>
      <c r="I266" s="68">
        <v>0.22535211267605634</v>
      </c>
      <c r="J266" s="108">
        <v>0.22535211267605634</v>
      </c>
      <c r="K266" s="97">
        <v>0.25352112676056338</v>
      </c>
      <c r="L266" s="74">
        <v>0.28169014084507044</v>
      </c>
      <c r="M266" s="65">
        <v>0.46478873239436619</v>
      </c>
      <c r="N266" s="65">
        <v>0.46478873239436619</v>
      </c>
      <c r="O266" s="68">
        <v>0.50704225352112675</v>
      </c>
      <c r="P266" s="74">
        <v>0.56338028169014087</v>
      </c>
      <c r="Q266" s="74">
        <v>0.6901408450704225</v>
      </c>
      <c r="R266" s="65">
        <v>0.6901408450704225</v>
      </c>
      <c r="S266" s="65">
        <v>0.6901408450704225</v>
      </c>
      <c r="T266" s="51">
        <v>0.74647887323943662</v>
      </c>
      <c r="U266" s="65">
        <v>0.77464788732394363</v>
      </c>
      <c r="V266" s="68">
        <v>0.82857142857142863</v>
      </c>
      <c r="W266" s="74">
        <v>0.82857142857142863</v>
      </c>
      <c r="X266" s="74">
        <v>0.82857142857142863</v>
      </c>
      <c r="Y266" s="65">
        <v>0.87142857142857144</v>
      </c>
      <c r="Z266" s="74">
        <v>0.87142857142857144</v>
      </c>
      <c r="AA266" s="65">
        <v>0.88732394366197187</v>
      </c>
      <c r="AB266" s="122">
        <v>0.97222222222222221</v>
      </c>
      <c r="AC266" s="74">
        <v>0.97222222222222221</v>
      </c>
      <c r="AD266" s="74"/>
      <c r="AE266" s="65"/>
      <c r="AF266" s="68"/>
      <c r="AG266" s="79"/>
      <c r="AH266" s="65"/>
      <c r="AI266" s="51"/>
      <c r="AJ266" s="51"/>
      <c r="AK266" s="51"/>
    </row>
    <row r="267" spans="1:37" x14ac:dyDescent="0.25">
      <c r="A267" s="58" t="s">
        <v>19</v>
      </c>
      <c r="B267" s="59" t="s">
        <v>346</v>
      </c>
      <c r="C267" s="94" t="s">
        <v>352</v>
      </c>
      <c r="D267" s="101">
        <v>229</v>
      </c>
      <c r="E267" s="83">
        <v>7.8602620087336247E-2</v>
      </c>
      <c r="F267" s="65">
        <v>9.9567099567099568E-2</v>
      </c>
      <c r="G267" s="65">
        <v>0.13419913419913421</v>
      </c>
      <c r="H267" s="65">
        <v>0.14035087719298245</v>
      </c>
      <c r="I267" s="68">
        <v>0.27947598253275108</v>
      </c>
      <c r="J267" s="108">
        <v>0.27947598253275108</v>
      </c>
      <c r="K267" s="97">
        <v>0.3</v>
      </c>
      <c r="L267" s="74">
        <v>0.40350877192982454</v>
      </c>
      <c r="M267" s="65">
        <v>0.45374449339207046</v>
      </c>
      <c r="N267" s="65">
        <v>0.45374449339207046</v>
      </c>
      <c r="O267" s="68">
        <v>0.50220264317180618</v>
      </c>
      <c r="P267" s="74">
        <v>0.53711790393013104</v>
      </c>
      <c r="Q267" s="74">
        <v>0.59825327510917026</v>
      </c>
      <c r="R267" s="65">
        <v>0.59825327510917026</v>
      </c>
      <c r="S267" s="65">
        <v>0.66228070175438591</v>
      </c>
      <c r="T267" s="51">
        <v>0.67248908296943233</v>
      </c>
      <c r="U267" s="65">
        <v>0.71365638766519823</v>
      </c>
      <c r="V267" s="68">
        <v>0.76211453744493396</v>
      </c>
      <c r="W267" s="74">
        <v>0.76211453744493396</v>
      </c>
      <c r="X267" s="74">
        <v>0.76991150442477874</v>
      </c>
      <c r="Y267" s="65">
        <v>0.81858407079646023</v>
      </c>
      <c r="Z267" s="74">
        <v>0.84444444444444444</v>
      </c>
      <c r="AA267" s="65">
        <v>0.8794642857142857</v>
      </c>
      <c r="AB267" s="122">
        <v>0.98672566371681414</v>
      </c>
      <c r="AC267" s="74">
        <v>1</v>
      </c>
      <c r="AD267" s="74"/>
      <c r="AE267" s="65"/>
      <c r="AF267" s="68"/>
      <c r="AG267" s="79"/>
      <c r="AH267" s="65"/>
      <c r="AI267" s="51"/>
      <c r="AJ267" s="51"/>
      <c r="AK267" s="51"/>
    </row>
    <row r="268" spans="1:37" x14ac:dyDescent="0.25">
      <c r="A268" s="58" t="s">
        <v>19</v>
      </c>
      <c r="B268" s="59" t="s">
        <v>353</v>
      </c>
      <c r="C268" s="94" t="s">
        <v>354</v>
      </c>
      <c r="D268" s="101">
        <v>231</v>
      </c>
      <c r="E268" s="83">
        <v>3.0303030303030304E-2</v>
      </c>
      <c r="F268" s="65">
        <v>6.0606060606060608E-2</v>
      </c>
      <c r="G268" s="65">
        <v>8.6580086580086577E-2</v>
      </c>
      <c r="H268" s="65">
        <v>0.11790393013100436</v>
      </c>
      <c r="I268" s="68">
        <v>0.17105263157894737</v>
      </c>
      <c r="J268" s="108">
        <v>0.17105263157894737</v>
      </c>
      <c r="K268" s="97">
        <v>0.20796460176991149</v>
      </c>
      <c r="L268" s="74">
        <v>0.24778761061946902</v>
      </c>
      <c r="M268" s="65">
        <v>0.26106194690265488</v>
      </c>
      <c r="N268" s="65">
        <v>0.26106194690265488</v>
      </c>
      <c r="O268" s="68">
        <v>0.25892857142857145</v>
      </c>
      <c r="P268" s="74">
        <v>0.5669642857142857</v>
      </c>
      <c r="Q268" s="74">
        <v>0.64414414414414412</v>
      </c>
      <c r="R268" s="65">
        <v>0.64414414414414412</v>
      </c>
      <c r="S268" s="65">
        <v>0.73394495412844041</v>
      </c>
      <c r="T268" s="51">
        <v>0.75115207373271886</v>
      </c>
      <c r="U268" s="65">
        <v>0.78240740740740744</v>
      </c>
      <c r="V268" s="68">
        <v>0.86854460093896713</v>
      </c>
      <c r="W268" s="74">
        <v>0.86854460093896713</v>
      </c>
      <c r="X268" s="74">
        <v>0.91509433962264153</v>
      </c>
      <c r="Y268" s="65">
        <v>0.95734597156398105</v>
      </c>
      <c r="Z268" s="74">
        <v>0.99052132701421802</v>
      </c>
      <c r="AA268" s="65">
        <v>0.99526066350710896</v>
      </c>
      <c r="AB268" s="122">
        <v>1</v>
      </c>
      <c r="AC268" s="74">
        <v>1</v>
      </c>
      <c r="AD268" s="74"/>
      <c r="AE268" s="65"/>
      <c r="AF268" s="68"/>
      <c r="AG268" s="79"/>
      <c r="AH268" s="65"/>
      <c r="AI268" s="51"/>
      <c r="AJ268" s="51"/>
      <c r="AK268" s="51"/>
    </row>
    <row r="269" spans="1:37" x14ac:dyDescent="0.25">
      <c r="A269" s="58" t="s">
        <v>19</v>
      </c>
      <c r="B269" s="59" t="s">
        <v>353</v>
      </c>
      <c r="C269" s="94" t="s">
        <v>355</v>
      </c>
      <c r="D269" s="101">
        <v>58</v>
      </c>
      <c r="E269" s="83">
        <v>8.6206896551724144E-2</v>
      </c>
      <c r="F269" s="65">
        <v>8.6206896551724144E-2</v>
      </c>
      <c r="G269" s="65">
        <v>8.6206896551724144E-2</v>
      </c>
      <c r="H269" s="65">
        <v>0.10344827586206896</v>
      </c>
      <c r="I269" s="68">
        <v>0.1206896551724138</v>
      </c>
      <c r="J269" s="108">
        <v>0.1206896551724138</v>
      </c>
      <c r="K269" s="97">
        <v>0.13793103448275862</v>
      </c>
      <c r="L269" s="74">
        <v>0.15254237288135594</v>
      </c>
      <c r="M269" s="65">
        <v>0.16949152542372881</v>
      </c>
      <c r="N269" s="65">
        <v>0.16949152542372881</v>
      </c>
      <c r="O269" s="68">
        <v>0.1864406779661017</v>
      </c>
      <c r="P269" s="74">
        <v>0.23728813559322035</v>
      </c>
      <c r="Q269" s="74">
        <v>0.37931034482758619</v>
      </c>
      <c r="R269" s="65">
        <v>0.37931034482758619</v>
      </c>
      <c r="S269" s="65">
        <v>0.54545454545454541</v>
      </c>
      <c r="T269" s="51">
        <v>0.5636363636363636</v>
      </c>
      <c r="U269" s="65">
        <v>0.74545454545454548</v>
      </c>
      <c r="V269" s="68">
        <v>0.94339622641509435</v>
      </c>
      <c r="W269" s="74">
        <v>0.94339622641509435</v>
      </c>
      <c r="X269" s="74">
        <v>0.98113207547169812</v>
      </c>
      <c r="Y269" s="65">
        <v>1</v>
      </c>
      <c r="Z269" s="74">
        <v>1</v>
      </c>
      <c r="AA269" s="65">
        <v>1</v>
      </c>
      <c r="AB269" s="122">
        <v>1</v>
      </c>
      <c r="AC269" s="74">
        <v>1</v>
      </c>
      <c r="AD269" s="74"/>
      <c r="AE269" s="65"/>
      <c r="AF269" s="68"/>
      <c r="AG269" s="79"/>
      <c r="AH269" s="65"/>
      <c r="AI269" s="51"/>
      <c r="AJ269" s="51"/>
      <c r="AK269" s="51"/>
    </row>
    <row r="270" spans="1:37" x14ac:dyDescent="0.25">
      <c r="A270" s="58" t="s">
        <v>19</v>
      </c>
      <c r="B270" s="59" t="s">
        <v>353</v>
      </c>
      <c r="C270" s="94" t="s">
        <v>356</v>
      </c>
      <c r="D270" s="101">
        <v>57</v>
      </c>
      <c r="E270" s="83">
        <v>0</v>
      </c>
      <c r="F270" s="65">
        <v>3.4482758620689655E-2</v>
      </c>
      <c r="G270" s="65">
        <v>3.4482758620689655E-2</v>
      </c>
      <c r="H270" s="65">
        <v>5.1724137931034482E-2</v>
      </c>
      <c r="I270" s="68">
        <v>0.17241379310344829</v>
      </c>
      <c r="J270" s="108">
        <v>0.17241379310344829</v>
      </c>
      <c r="K270" s="97">
        <v>0.20689655172413793</v>
      </c>
      <c r="L270" s="74">
        <v>0.20689655172413793</v>
      </c>
      <c r="M270" s="65">
        <v>0.20689655172413793</v>
      </c>
      <c r="N270" s="65">
        <v>0.20689655172413793</v>
      </c>
      <c r="O270" s="68">
        <v>0.20689655172413793</v>
      </c>
      <c r="P270" s="74">
        <v>0.20689655172413793</v>
      </c>
      <c r="Q270" s="74">
        <v>0.34482758620689657</v>
      </c>
      <c r="R270" s="65">
        <v>0.36206896551724138</v>
      </c>
      <c r="S270" s="65">
        <v>0.44827586206896552</v>
      </c>
      <c r="T270" s="51">
        <v>0.44827586206896552</v>
      </c>
      <c r="U270" s="65">
        <v>0.59649122807017541</v>
      </c>
      <c r="V270" s="68">
        <v>0.8928571428571429</v>
      </c>
      <c r="W270" s="74">
        <v>0.8928571428571429</v>
      </c>
      <c r="X270" s="74">
        <v>0.8928571428571429</v>
      </c>
      <c r="Y270" s="65">
        <v>0.8928571428571429</v>
      </c>
      <c r="Z270" s="74">
        <v>0.9107142857142857</v>
      </c>
      <c r="AA270" s="65">
        <v>0.9107142857142857</v>
      </c>
      <c r="AB270" s="122">
        <v>1</v>
      </c>
      <c r="AC270" s="74">
        <v>1</v>
      </c>
      <c r="AD270" s="74"/>
      <c r="AE270" s="65"/>
      <c r="AF270" s="68"/>
      <c r="AG270" s="79"/>
      <c r="AH270" s="65"/>
      <c r="AI270" s="51"/>
      <c r="AJ270" s="51"/>
      <c r="AK270" s="51"/>
    </row>
    <row r="271" spans="1:37" x14ac:dyDescent="0.25">
      <c r="A271" s="58" t="s">
        <v>19</v>
      </c>
      <c r="B271" s="59" t="s">
        <v>357</v>
      </c>
      <c r="C271" s="94" t="s">
        <v>358</v>
      </c>
      <c r="D271" s="101">
        <v>394</v>
      </c>
      <c r="E271" s="83">
        <v>4.5685279187817257E-2</v>
      </c>
      <c r="F271" s="65">
        <v>7.8680203045685279E-2</v>
      </c>
      <c r="G271" s="65">
        <v>0.13959390862944163</v>
      </c>
      <c r="H271" s="65">
        <v>0.19338422391857507</v>
      </c>
      <c r="I271" s="68">
        <v>0.26785714285714285</v>
      </c>
      <c r="J271" s="108">
        <v>0.27040816326530615</v>
      </c>
      <c r="K271" s="97">
        <v>0.30612244897959184</v>
      </c>
      <c r="L271" s="74">
        <v>0.36224489795918369</v>
      </c>
      <c r="M271" s="65">
        <v>0.40561224489795916</v>
      </c>
      <c r="N271" s="65">
        <v>0.40561224489795916</v>
      </c>
      <c r="O271" s="68">
        <v>0.43112244897959184</v>
      </c>
      <c r="P271" s="74">
        <v>0.55128205128205132</v>
      </c>
      <c r="Q271" s="74">
        <v>0.65384615384615385</v>
      </c>
      <c r="R271" s="65">
        <v>0.65384615384615385</v>
      </c>
      <c r="S271" s="65">
        <v>0.65809768637532129</v>
      </c>
      <c r="T271" s="51">
        <v>0.66666666666666663</v>
      </c>
      <c r="U271" s="65">
        <v>0.69509043927648584</v>
      </c>
      <c r="V271" s="68">
        <v>0.75773195876288657</v>
      </c>
      <c r="W271" s="74">
        <v>0.75773195876288657</v>
      </c>
      <c r="X271" s="74">
        <v>0.76288659793814428</v>
      </c>
      <c r="Y271" s="65">
        <v>0.77892030848329052</v>
      </c>
      <c r="Z271" s="74">
        <v>0.78974358974358971</v>
      </c>
      <c r="AA271" s="65">
        <v>0.79691516709511567</v>
      </c>
      <c r="AB271" s="122">
        <v>0.91191709844559588</v>
      </c>
      <c r="AC271" s="74">
        <v>0.91989664082687339</v>
      </c>
      <c r="AD271" s="74"/>
      <c r="AE271" s="65"/>
      <c r="AF271" s="68"/>
      <c r="AG271" s="79"/>
      <c r="AH271" s="65"/>
      <c r="AI271" s="51"/>
      <c r="AJ271" s="51"/>
      <c r="AK271" s="51"/>
    </row>
    <row r="272" spans="1:37" x14ac:dyDescent="0.25">
      <c r="A272" s="58" t="s">
        <v>19</v>
      </c>
      <c r="B272" s="59" t="s">
        <v>357</v>
      </c>
      <c r="C272" s="94" t="s">
        <v>359</v>
      </c>
      <c r="D272" s="101">
        <v>284</v>
      </c>
      <c r="E272" s="83">
        <v>4.2253521126760563E-2</v>
      </c>
      <c r="F272" s="65">
        <v>8.8028169014084501E-2</v>
      </c>
      <c r="G272" s="65">
        <v>0.15547703180212014</v>
      </c>
      <c r="H272" s="65">
        <v>0.16901408450704225</v>
      </c>
      <c r="I272" s="68">
        <v>0.25352112676056338</v>
      </c>
      <c r="J272" s="108">
        <v>0.25704225352112675</v>
      </c>
      <c r="K272" s="97">
        <v>0.27112676056338031</v>
      </c>
      <c r="L272" s="74">
        <v>0.33098591549295775</v>
      </c>
      <c r="M272" s="65">
        <v>0.40140845070422537</v>
      </c>
      <c r="N272" s="65">
        <v>0.40492957746478875</v>
      </c>
      <c r="O272" s="68">
        <v>0.44014084507042256</v>
      </c>
      <c r="P272" s="74">
        <v>0.55477031802120136</v>
      </c>
      <c r="Q272" s="74">
        <v>0.64184397163120566</v>
      </c>
      <c r="R272" s="65">
        <v>0.64184397163120566</v>
      </c>
      <c r="S272" s="65">
        <v>0.65248226950354615</v>
      </c>
      <c r="T272" s="51">
        <v>0.65248226950354615</v>
      </c>
      <c r="U272" s="65">
        <v>0.67971530249110323</v>
      </c>
      <c r="V272" s="68">
        <v>0.75800711743772242</v>
      </c>
      <c r="W272" s="74">
        <v>0.76156583629893237</v>
      </c>
      <c r="X272" s="74">
        <v>0.77224199288256223</v>
      </c>
      <c r="Y272" s="65">
        <v>0.81560283687943258</v>
      </c>
      <c r="Z272" s="74">
        <v>0.83392226148409898</v>
      </c>
      <c r="AA272" s="65">
        <v>0.85263157894736841</v>
      </c>
      <c r="AB272" s="122">
        <v>0.91666666666666663</v>
      </c>
      <c r="AC272" s="74">
        <v>0.92013888888888884</v>
      </c>
      <c r="AD272" s="74"/>
      <c r="AE272" s="65"/>
      <c r="AF272" s="68"/>
      <c r="AG272" s="79"/>
      <c r="AH272" s="65"/>
      <c r="AI272" s="51"/>
      <c r="AJ272" s="51"/>
      <c r="AK272" s="51"/>
    </row>
    <row r="273" spans="1:37" x14ac:dyDescent="0.25">
      <c r="A273" s="58" t="s">
        <v>19</v>
      </c>
      <c r="B273" s="59" t="s">
        <v>19</v>
      </c>
      <c r="C273" s="94" t="s">
        <v>360</v>
      </c>
      <c r="D273" s="101">
        <v>99</v>
      </c>
      <c r="E273" s="83">
        <v>3.0303030303030304E-2</v>
      </c>
      <c r="F273" s="65">
        <v>4.0404040404040407E-2</v>
      </c>
      <c r="G273" s="65">
        <v>8.0808080808080815E-2</v>
      </c>
      <c r="H273" s="65">
        <v>8.0808080808080815E-2</v>
      </c>
      <c r="I273" s="68">
        <v>0.18181818181818182</v>
      </c>
      <c r="J273" s="108">
        <v>0.18181818181818182</v>
      </c>
      <c r="K273" s="97">
        <v>0.20202020202020202</v>
      </c>
      <c r="L273" s="74">
        <v>0.26262626262626265</v>
      </c>
      <c r="M273" s="65">
        <v>0.32323232323232326</v>
      </c>
      <c r="N273" s="65">
        <v>0.33333333333333331</v>
      </c>
      <c r="O273" s="68">
        <v>0.34343434343434343</v>
      </c>
      <c r="P273" s="74">
        <v>0.36363636363636365</v>
      </c>
      <c r="Q273" s="74">
        <v>0.39393939393939392</v>
      </c>
      <c r="R273" s="65">
        <v>0.39393939393939392</v>
      </c>
      <c r="S273" s="65">
        <v>0.40404040404040403</v>
      </c>
      <c r="T273" s="51">
        <v>0.41414141414141414</v>
      </c>
      <c r="U273" s="65">
        <v>0.43434343434343436</v>
      </c>
      <c r="V273" s="68">
        <v>0.47474747474747475</v>
      </c>
      <c r="W273" s="74">
        <v>0.47474747474747475</v>
      </c>
      <c r="X273" s="74">
        <v>0.48484848484848486</v>
      </c>
      <c r="Y273" s="65">
        <v>0.54545454545454541</v>
      </c>
      <c r="Z273" s="74">
        <v>0.6262626262626263</v>
      </c>
      <c r="AA273" s="65">
        <v>0.73469387755102045</v>
      </c>
      <c r="AB273" s="122">
        <v>0.86734693877551017</v>
      </c>
      <c r="AC273" s="74">
        <v>0.87755102040816324</v>
      </c>
      <c r="AD273" s="74"/>
      <c r="AE273" s="65"/>
      <c r="AF273" s="68"/>
      <c r="AG273" s="79"/>
      <c r="AH273" s="65"/>
      <c r="AI273" s="51"/>
      <c r="AJ273" s="51"/>
      <c r="AK273" s="51"/>
    </row>
    <row r="274" spans="1:37" x14ac:dyDescent="0.25">
      <c r="A274" s="58" t="s">
        <v>19</v>
      </c>
      <c r="B274" s="59" t="s">
        <v>19</v>
      </c>
      <c r="C274" s="94" t="s">
        <v>361</v>
      </c>
      <c r="D274" s="101">
        <v>34</v>
      </c>
      <c r="E274" s="83">
        <v>2.9411764705882353E-2</v>
      </c>
      <c r="F274" s="65">
        <v>5.7142857142857141E-2</v>
      </c>
      <c r="G274" s="65">
        <v>0.11428571428571428</v>
      </c>
      <c r="H274" s="65">
        <v>0.14285714285714285</v>
      </c>
      <c r="I274" s="68">
        <v>0.2</v>
      </c>
      <c r="J274" s="108">
        <v>0.2</v>
      </c>
      <c r="K274" s="97">
        <v>0.2</v>
      </c>
      <c r="L274" s="74">
        <v>0.22857142857142856</v>
      </c>
      <c r="M274" s="65">
        <v>0.30555555555555558</v>
      </c>
      <c r="N274" s="65">
        <v>0.30555555555555558</v>
      </c>
      <c r="O274" s="68">
        <v>0.30555555555555558</v>
      </c>
      <c r="P274" s="74">
        <v>0.33333333333333331</v>
      </c>
      <c r="Q274" s="74">
        <v>0.3888888888888889</v>
      </c>
      <c r="R274" s="65">
        <v>0.3888888888888889</v>
      </c>
      <c r="S274" s="65">
        <v>0.41666666666666669</v>
      </c>
      <c r="T274" s="51">
        <v>0.41666666666666669</v>
      </c>
      <c r="U274" s="65">
        <v>0.41666666666666669</v>
      </c>
      <c r="V274" s="68">
        <v>0.52777777777777779</v>
      </c>
      <c r="W274" s="74">
        <v>0.52777777777777779</v>
      </c>
      <c r="X274" s="74">
        <v>0.55555555555555558</v>
      </c>
      <c r="Y274" s="65">
        <v>0.77777777777777779</v>
      </c>
      <c r="Z274" s="74">
        <v>0.77777777777777779</v>
      </c>
      <c r="AA274" s="65">
        <v>0.80555555555555558</v>
      </c>
      <c r="AB274" s="122">
        <v>0.94444444444444442</v>
      </c>
      <c r="AC274" s="74">
        <v>0.94444444444444442</v>
      </c>
      <c r="AD274" s="74"/>
      <c r="AE274" s="65"/>
      <c r="AF274" s="68"/>
      <c r="AG274" s="79"/>
      <c r="AH274" s="65"/>
      <c r="AI274" s="51"/>
      <c r="AJ274" s="51"/>
      <c r="AK274" s="51"/>
    </row>
    <row r="275" spans="1:37" x14ac:dyDescent="0.25">
      <c r="A275" s="58" t="s">
        <v>19</v>
      </c>
      <c r="B275" s="59" t="s">
        <v>19</v>
      </c>
      <c r="C275" s="94" t="s">
        <v>362</v>
      </c>
      <c r="D275" s="101">
        <v>59</v>
      </c>
      <c r="E275" s="83">
        <v>1.6949152542372881E-2</v>
      </c>
      <c r="F275" s="65">
        <v>1.6949152542372881E-2</v>
      </c>
      <c r="G275" s="65">
        <v>1.6949152542372881E-2</v>
      </c>
      <c r="H275" s="65">
        <v>6.7796610169491525E-2</v>
      </c>
      <c r="I275" s="68">
        <v>8.1967213114754092E-2</v>
      </c>
      <c r="J275" s="108">
        <v>8.1967213114754092E-2</v>
      </c>
      <c r="K275" s="97">
        <v>0.11475409836065574</v>
      </c>
      <c r="L275" s="74">
        <v>0.11475409836065574</v>
      </c>
      <c r="M275" s="65">
        <v>0.18032786885245902</v>
      </c>
      <c r="N275" s="65">
        <v>0.18032786885245902</v>
      </c>
      <c r="O275" s="68">
        <v>0.22950819672131148</v>
      </c>
      <c r="P275" s="74">
        <v>0.24590163934426229</v>
      </c>
      <c r="Q275" s="74">
        <v>0.34426229508196721</v>
      </c>
      <c r="R275" s="65">
        <v>0.34426229508196721</v>
      </c>
      <c r="S275" s="65">
        <v>0.36065573770491804</v>
      </c>
      <c r="T275" s="51">
        <v>0.37704918032786883</v>
      </c>
      <c r="U275" s="65">
        <v>0.5</v>
      </c>
      <c r="V275" s="68">
        <v>0.6271186440677966</v>
      </c>
      <c r="W275" s="74">
        <v>0.6271186440677966</v>
      </c>
      <c r="X275" s="74">
        <v>0.6271186440677966</v>
      </c>
      <c r="Y275" s="65">
        <v>0.75862068965517238</v>
      </c>
      <c r="Z275" s="74">
        <v>0.84482758620689657</v>
      </c>
      <c r="AA275" s="65">
        <v>0.84482758620689657</v>
      </c>
      <c r="AB275" s="122">
        <v>0.91228070175438591</v>
      </c>
      <c r="AC275" s="74">
        <v>0.91228070175438591</v>
      </c>
      <c r="AD275" s="74"/>
      <c r="AE275" s="65"/>
      <c r="AF275" s="68"/>
      <c r="AG275" s="79"/>
      <c r="AH275" s="65"/>
      <c r="AI275" s="51"/>
      <c r="AJ275" s="51"/>
      <c r="AK275" s="51"/>
    </row>
    <row r="276" spans="1:37" x14ac:dyDescent="0.25">
      <c r="A276" s="58" t="s">
        <v>19</v>
      </c>
      <c r="B276" s="59" t="s">
        <v>19</v>
      </c>
      <c r="C276" s="94" t="s">
        <v>363</v>
      </c>
      <c r="D276" s="101">
        <v>22</v>
      </c>
      <c r="E276" s="83">
        <v>0</v>
      </c>
      <c r="F276" s="65">
        <v>0</v>
      </c>
      <c r="G276" s="65">
        <v>0</v>
      </c>
      <c r="H276" s="65">
        <v>0</v>
      </c>
      <c r="I276" s="68">
        <v>0</v>
      </c>
      <c r="J276" s="108">
        <v>0</v>
      </c>
      <c r="K276" s="97">
        <v>0</v>
      </c>
      <c r="L276" s="74">
        <v>0</v>
      </c>
      <c r="M276" s="65">
        <v>0</v>
      </c>
      <c r="N276" s="65">
        <v>0</v>
      </c>
      <c r="O276" s="68">
        <v>0</v>
      </c>
      <c r="P276" s="74">
        <v>0</v>
      </c>
      <c r="Q276" s="74">
        <v>4.3478260869565216E-2</v>
      </c>
      <c r="R276" s="65">
        <v>4.3478260869565216E-2</v>
      </c>
      <c r="S276" s="65">
        <v>8.6956521739130432E-2</v>
      </c>
      <c r="T276" s="51">
        <v>8.6956521739130432E-2</v>
      </c>
      <c r="U276" s="65">
        <v>0.17391304347826086</v>
      </c>
      <c r="V276" s="68">
        <v>0.75</v>
      </c>
      <c r="W276" s="74">
        <v>0.75</v>
      </c>
      <c r="X276" s="74">
        <v>0.75</v>
      </c>
      <c r="Y276" s="65">
        <v>0.75</v>
      </c>
      <c r="Z276" s="74">
        <v>0.75</v>
      </c>
      <c r="AA276" s="65">
        <v>0.79166666666666663</v>
      </c>
      <c r="AB276" s="122">
        <v>0.95833333333333337</v>
      </c>
      <c r="AC276" s="74">
        <v>1</v>
      </c>
      <c r="AD276" s="74"/>
      <c r="AE276" s="65"/>
      <c r="AF276" s="68"/>
      <c r="AG276" s="79"/>
      <c r="AH276" s="65"/>
      <c r="AI276" s="51"/>
      <c r="AJ276" s="51"/>
      <c r="AK276" s="51"/>
    </row>
    <row r="277" spans="1:37" x14ac:dyDescent="0.25">
      <c r="A277" s="58" t="s">
        <v>19</v>
      </c>
      <c r="B277" s="59" t="s">
        <v>19</v>
      </c>
      <c r="C277" s="94" t="s">
        <v>364</v>
      </c>
      <c r="D277" s="101">
        <v>231</v>
      </c>
      <c r="E277" s="83">
        <v>3.0303030303030304E-2</v>
      </c>
      <c r="F277" s="65">
        <v>4.3290043290043288E-2</v>
      </c>
      <c r="G277" s="65">
        <v>9.9567099567099568E-2</v>
      </c>
      <c r="H277" s="65">
        <v>0.13419913419913421</v>
      </c>
      <c r="I277" s="68">
        <v>0.18614718614718614</v>
      </c>
      <c r="J277" s="108">
        <v>0.18614718614718614</v>
      </c>
      <c r="K277" s="97">
        <v>0.22077922077922077</v>
      </c>
      <c r="L277" s="74">
        <v>0.2391304347826087</v>
      </c>
      <c r="M277" s="65">
        <v>0.2608695652173913</v>
      </c>
      <c r="N277" s="65">
        <v>0.2608695652173913</v>
      </c>
      <c r="O277" s="68">
        <v>0.27391304347826084</v>
      </c>
      <c r="P277" s="74">
        <v>0.28820960698689957</v>
      </c>
      <c r="Q277" s="74">
        <v>0.35217391304347828</v>
      </c>
      <c r="R277" s="65">
        <v>0.35217391304347828</v>
      </c>
      <c r="S277" s="65">
        <v>0.4</v>
      </c>
      <c r="T277" s="51">
        <v>0.44347826086956521</v>
      </c>
      <c r="U277" s="65">
        <v>0.4759825327510917</v>
      </c>
      <c r="V277" s="68">
        <v>0.56194690265486724</v>
      </c>
      <c r="W277" s="74">
        <v>0.56194690265486724</v>
      </c>
      <c r="X277" s="74">
        <v>0.5892857142857143</v>
      </c>
      <c r="Y277" s="65">
        <v>0.69506726457399104</v>
      </c>
      <c r="Z277" s="74">
        <v>0.72197309417040356</v>
      </c>
      <c r="AA277" s="65">
        <v>0.7488789237668162</v>
      </c>
      <c r="AB277" s="122">
        <v>0.93488372093023253</v>
      </c>
      <c r="AC277" s="74">
        <v>0.99056603773584906</v>
      </c>
      <c r="AD277" s="74"/>
      <c r="AE277" s="65"/>
      <c r="AF277" s="68"/>
      <c r="AG277" s="79"/>
      <c r="AH277" s="65"/>
      <c r="AI277" s="51"/>
      <c r="AJ277" s="51"/>
      <c r="AK277" s="51"/>
    </row>
    <row r="278" spans="1:37" x14ac:dyDescent="0.25">
      <c r="A278" s="58" t="s">
        <v>19</v>
      </c>
      <c r="B278" s="59" t="s">
        <v>19</v>
      </c>
      <c r="C278" s="94" t="s">
        <v>365</v>
      </c>
      <c r="D278" s="101">
        <v>95</v>
      </c>
      <c r="E278" s="83">
        <v>6.3157894736842107E-2</v>
      </c>
      <c r="F278" s="65">
        <v>6.3157894736842107E-2</v>
      </c>
      <c r="G278" s="65">
        <v>8.4210526315789472E-2</v>
      </c>
      <c r="H278" s="65">
        <v>7.4468085106382975E-2</v>
      </c>
      <c r="I278" s="68">
        <v>9.6774193548387094E-2</v>
      </c>
      <c r="J278" s="108">
        <v>9.5744680851063829E-2</v>
      </c>
      <c r="K278" s="97">
        <v>0.11702127659574468</v>
      </c>
      <c r="L278" s="74">
        <v>0.1276595744680851</v>
      </c>
      <c r="M278" s="65">
        <v>0.16129032258064516</v>
      </c>
      <c r="N278" s="65">
        <v>0.16129032258064516</v>
      </c>
      <c r="O278" s="68">
        <v>0.17204301075268819</v>
      </c>
      <c r="P278" s="74">
        <v>0.20652173913043478</v>
      </c>
      <c r="Q278" s="74">
        <v>0.2391304347826087</v>
      </c>
      <c r="R278" s="65">
        <v>0.2391304347826087</v>
      </c>
      <c r="S278" s="65">
        <v>0.26881720430107525</v>
      </c>
      <c r="T278" s="51">
        <v>0.30107526881720431</v>
      </c>
      <c r="U278" s="65">
        <v>0.35483870967741937</v>
      </c>
      <c r="V278" s="68">
        <v>0.46236559139784944</v>
      </c>
      <c r="W278" s="74">
        <v>0.46236559139784944</v>
      </c>
      <c r="X278" s="74">
        <v>0.4731182795698925</v>
      </c>
      <c r="Y278" s="65">
        <v>0.5376344086021505</v>
      </c>
      <c r="Z278" s="74">
        <v>0.54838709677419351</v>
      </c>
      <c r="AA278" s="65">
        <v>0.62365591397849462</v>
      </c>
      <c r="AB278" s="122">
        <v>0.93406593406593408</v>
      </c>
      <c r="AC278" s="74">
        <v>0.97752808988764039</v>
      </c>
      <c r="AD278" s="74"/>
      <c r="AE278" s="65"/>
      <c r="AF278" s="68"/>
      <c r="AG278" s="79"/>
      <c r="AH278" s="65"/>
      <c r="AI278" s="51"/>
      <c r="AJ278" s="51"/>
      <c r="AK278" s="51"/>
    </row>
    <row r="279" spans="1:37" x14ac:dyDescent="0.25">
      <c r="A279" s="58" t="s">
        <v>19</v>
      </c>
      <c r="B279" s="59" t="s">
        <v>19</v>
      </c>
      <c r="C279" s="94" t="s">
        <v>366</v>
      </c>
      <c r="D279" s="101">
        <v>59</v>
      </c>
      <c r="E279" s="83">
        <v>3.3898305084745763E-2</v>
      </c>
      <c r="F279" s="65">
        <v>5.0847457627118647E-2</v>
      </c>
      <c r="G279" s="65">
        <v>0.15</v>
      </c>
      <c r="H279" s="65">
        <v>0.16949152542372881</v>
      </c>
      <c r="I279" s="68">
        <v>0.21666666666666667</v>
      </c>
      <c r="J279" s="108">
        <v>0.21666666666666667</v>
      </c>
      <c r="K279" s="97">
        <v>0.25</v>
      </c>
      <c r="L279" s="74">
        <v>0.33333333333333331</v>
      </c>
      <c r="M279" s="65">
        <v>0.35</v>
      </c>
      <c r="N279" s="65">
        <v>0.35</v>
      </c>
      <c r="O279" s="68">
        <v>0.35</v>
      </c>
      <c r="P279" s="74">
        <v>0.4</v>
      </c>
      <c r="Q279" s="74">
        <v>0.4</v>
      </c>
      <c r="R279" s="65">
        <v>0.4</v>
      </c>
      <c r="S279" s="65">
        <v>0.41666666666666669</v>
      </c>
      <c r="T279" s="51">
        <v>0.41666666666666669</v>
      </c>
      <c r="U279" s="65">
        <v>0.43333333333333335</v>
      </c>
      <c r="V279" s="68">
        <v>0.76271186440677963</v>
      </c>
      <c r="W279" s="74">
        <v>0.76271186440677963</v>
      </c>
      <c r="X279" s="74">
        <v>0.77966101694915257</v>
      </c>
      <c r="Y279" s="65">
        <v>0.81355932203389836</v>
      </c>
      <c r="Z279" s="74">
        <v>0.875</v>
      </c>
      <c r="AA279" s="65">
        <v>0.9464285714285714</v>
      </c>
      <c r="AB279" s="122">
        <v>0.94736842105263153</v>
      </c>
      <c r="AC279" s="74">
        <v>1</v>
      </c>
      <c r="AD279" s="74"/>
      <c r="AE279" s="65"/>
      <c r="AF279" s="68"/>
      <c r="AG279" s="79"/>
      <c r="AH279" s="65"/>
      <c r="AI279" s="51"/>
      <c r="AJ279" s="51"/>
      <c r="AK279" s="51"/>
    </row>
    <row r="280" spans="1:37" x14ac:dyDescent="0.25">
      <c r="A280" s="58" t="s">
        <v>19</v>
      </c>
      <c r="B280" s="59" t="s">
        <v>367</v>
      </c>
      <c r="C280" s="94" t="s">
        <v>368</v>
      </c>
      <c r="D280" s="101">
        <v>132</v>
      </c>
      <c r="E280" s="83">
        <v>3.0303030303030304E-2</v>
      </c>
      <c r="F280" s="65">
        <v>6.8181818181818177E-2</v>
      </c>
      <c r="G280" s="65">
        <v>0.13533834586466165</v>
      </c>
      <c r="H280" s="65">
        <v>0.18939393939393939</v>
      </c>
      <c r="I280" s="68">
        <v>0.25</v>
      </c>
      <c r="J280" s="108">
        <v>0.25</v>
      </c>
      <c r="K280" s="97">
        <v>0.28030303030303028</v>
      </c>
      <c r="L280" s="74">
        <v>0.35606060606060608</v>
      </c>
      <c r="M280" s="65">
        <v>0.43181818181818182</v>
      </c>
      <c r="N280" s="65">
        <v>0.43181818181818182</v>
      </c>
      <c r="O280" s="68">
        <v>0.48484848484848486</v>
      </c>
      <c r="P280" s="74">
        <v>0.51515151515151514</v>
      </c>
      <c r="Q280" s="74">
        <v>0.55303030303030298</v>
      </c>
      <c r="R280" s="65">
        <v>0.55303030303030298</v>
      </c>
      <c r="S280" s="65">
        <v>0.58778625954198471</v>
      </c>
      <c r="T280" s="51">
        <v>0.61832061068702293</v>
      </c>
      <c r="U280" s="65">
        <v>0.61832061068702293</v>
      </c>
      <c r="V280" s="68">
        <v>0.66666666666666663</v>
      </c>
      <c r="W280" s="74">
        <v>0.66666666666666663</v>
      </c>
      <c r="X280" s="74">
        <v>0.68939393939393945</v>
      </c>
      <c r="Y280" s="65">
        <v>0.70229007633587781</v>
      </c>
      <c r="Z280" s="74">
        <v>0.72727272727272729</v>
      </c>
      <c r="AA280" s="65">
        <v>0.74242424242424243</v>
      </c>
      <c r="AB280" s="122">
        <v>0.98461538461538467</v>
      </c>
      <c r="AC280" s="74">
        <v>1</v>
      </c>
      <c r="AD280" s="74"/>
      <c r="AE280" s="65"/>
      <c r="AF280" s="68"/>
      <c r="AG280" s="79"/>
      <c r="AH280" s="65"/>
      <c r="AI280" s="51"/>
      <c r="AJ280" s="51"/>
      <c r="AK280" s="51"/>
    </row>
    <row r="281" spans="1:37" x14ac:dyDescent="0.25">
      <c r="A281" s="58" t="s">
        <v>19</v>
      </c>
      <c r="B281" s="59" t="s">
        <v>367</v>
      </c>
      <c r="C281" s="94" t="s">
        <v>369</v>
      </c>
      <c r="D281" s="101">
        <v>75</v>
      </c>
      <c r="E281" s="83">
        <v>2.6666666666666668E-2</v>
      </c>
      <c r="F281" s="65">
        <v>9.3333333333333338E-2</v>
      </c>
      <c r="G281" s="65">
        <v>0.21333333333333335</v>
      </c>
      <c r="H281" s="65">
        <v>0.22666666666666666</v>
      </c>
      <c r="I281" s="68">
        <v>0.22666666666666666</v>
      </c>
      <c r="J281" s="108">
        <v>0.22666666666666666</v>
      </c>
      <c r="K281" s="97">
        <v>0.28000000000000003</v>
      </c>
      <c r="L281" s="74">
        <v>0.29333333333333333</v>
      </c>
      <c r="M281" s="65">
        <v>0.34666666666666668</v>
      </c>
      <c r="N281" s="65">
        <v>0.34666666666666668</v>
      </c>
      <c r="O281" s="68">
        <v>0.36</v>
      </c>
      <c r="P281" s="74">
        <v>0.47297297297297297</v>
      </c>
      <c r="Q281" s="74">
        <v>0.56756756756756754</v>
      </c>
      <c r="R281" s="65">
        <v>0.56756756756756754</v>
      </c>
      <c r="S281" s="65">
        <v>0.58108108108108103</v>
      </c>
      <c r="T281" s="51">
        <v>0.58108108108108103</v>
      </c>
      <c r="U281" s="65">
        <v>0.59459459459459463</v>
      </c>
      <c r="V281" s="68">
        <v>0.71232876712328763</v>
      </c>
      <c r="W281" s="74">
        <v>0.71232876712328763</v>
      </c>
      <c r="X281" s="74">
        <v>0.7432432432432432</v>
      </c>
      <c r="Y281" s="65">
        <v>0.78378378378378377</v>
      </c>
      <c r="Z281" s="74">
        <v>0.79729729729729726</v>
      </c>
      <c r="AA281" s="65">
        <v>0.85135135135135132</v>
      </c>
      <c r="AB281" s="122">
        <v>1</v>
      </c>
      <c r="AC281" s="74">
        <v>1</v>
      </c>
      <c r="AD281" s="74"/>
      <c r="AE281" s="65"/>
      <c r="AF281" s="68"/>
      <c r="AG281" s="79"/>
      <c r="AH281" s="65"/>
      <c r="AI281" s="51"/>
      <c r="AJ281" s="51"/>
      <c r="AK281" s="51"/>
    </row>
    <row r="282" spans="1:37" x14ac:dyDescent="0.25">
      <c r="A282" s="58" t="s">
        <v>19</v>
      </c>
      <c r="B282" s="59" t="s">
        <v>367</v>
      </c>
      <c r="C282" s="94" t="s">
        <v>370</v>
      </c>
      <c r="D282" s="101">
        <v>493</v>
      </c>
      <c r="E282" s="83">
        <v>4.665314401622718E-2</v>
      </c>
      <c r="F282" s="65">
        <v>9.9190283400809723E-2</v>
      </c>
      <c r="G282" s="65">
        <v>0.16293279022403259</v>
      </c>
      <c r="H282" s="65">
        <v>0.22886597938144329</v>
      </c>
      <c r="I282" s="68">
        <v>0.31967213114754101</v>
      </c>
      <c r="J282" s="108">
        <v>0.32172131147540983</v>
      </c>
      <c r="K282" s="97">
        <v>0.36734693877551022</v>
      </c>
      <c r="L282" s="74">
        <v>0.43877551020408162</v>
      </c>
      <c r="M282" s="65">
        <v>0.48049281314168379</v>
      </c>
      <c r="N282" s="65">
        <v>0.48049281314168379</v>
      </c>
      <c r="O282" s="68">
        <v>0.50308008213552358</v>
      </c>
      <c r="P282" s="74">
        <v>0.6123711340206186</v>
      </c>
      <c r="Q282" s="74">
        <v>0.7136929460580913</v>
      </c>
      <c r="R282" s="65">
        <v>0.71576763485477179</v>
      </c>
      <c r="S282" s="65">
        <v>0.74066390041493779</v>
      </c>
      <c r="T282" s="51">
        <v>0.75518672199170123</v>
      </c>
      <c r="U282" s="65">
        <v>0.77338877338877343</v>
      </c>
      <c r="V282" s="68">
        <v>0.80249480249480254</v>
      </c>
      <c r="W282" s="74">
        <v>0.80249480249480254</v>
      </c>
      <c r="X282" s="74">
        <v>0.81912681912681917</v>
      </c>
      <c r="Y282" s="65">
        <v>0.83367983367983367</v>
      </c>
      <c r="Z282" s="74">
        <v>0.86486486486486491</v>
      </c>
      <c r="AA282" s="65">
        <v>0.87291666666666667</v>
      </c>
      <c r="AB282" s="122">
        <v>0.93501048218029348</v>
      </c>
      <c r="AC282" s="74">
        <v>0.95168067226890751</v>
      </c>
      <c r="AD282" s="74"/>
      <c r="AE282" s="65"/>
      <c r="AF282" s="68"/>
      <c r="AG282" s="79"/>
      <c r="AH282" s="65"/>
      <c r="AI282" s="51"/>
      <c r="AJ282" s="51"/>
      <c r="AK282" s="51"/>
    </row>
    <row r="283" spans="1:37" x14ac:dyDescent="0.25">
      <c r="A283" s="58" t="s">
        <v>19</v>
      </c>
      <c r="B283" s="59" t="s">
        <v>367</v>
      </c>
      <c r="C283" s="94" t="s">
        <v>371</v>
      </c>
      <c r="D283" s="101">
        <v>135</v>
      </c>
      <c r="E283" s="83">
        <v>3.7037037037037035E-2</v>
      </c>
      <c r="F283" s="65">
        <v>6.6176470588235295E-2</v>
      </c>
      <c r="G283" s="65">
        <v>0.13235294117647059</v>
      </c>
      <c r="H283" s="65">
        <v>0.18978102189781021</v>
      </c>
      <c r="I283" s="68">
        <v>0.22627737226277372</v>
      </c>
      <c r="J283" s="108">
        <v>0.22627737226277372</v>
      </c>
      <c r="K283" s="97">
        <v>0.28467153284671531</v>
      </c>
      <c r="L283" s="74">
        <v>0.32116788321167883</v>
      </c>
      <c r="M283" s="65">
        <v>0.32846715328467152</v>
      </c>
      <c r="N283" s="65">
        <v>0.32846715328467152</v>
      </c>
      <c r="O283" s="68">
        <v>0.36496350364963503</v>
      </c>
      <c r="P283" s="74">
        <v>0.45522388059701491</v>
      </c>
      <c r="Q283" s="74">
        <v>0.59090909090909094</v>
      </c>
      <c r="R283" s="65">
        <v>0.59090909090909094</v>
      </c>
      <c r="S283" s="65">
        <v>0.61363636363636365</v>
      </c>
      <c r="T283" s="51">
        <v>0.61363636363636365</v>
      </c>
      <c r="U283" s="65">
        <v>0.63636363636363635</v>
      </c>
      <c r="V283" s="68">
        <v>0.70454545454545459</v>
      </c>
      <c r="W283" s="74">
        <v>0.70454545454545459</v>
      </c>
      <c r="X283" s="74">
        <v>0.70229007633587781</v>
      </c>
      <c r="Y283" s="65">
        <v>0.7384615384615385</v>
      </c>
      <c r="Z283" s="74">
        <v>0.7734375</v>
      </c>
      <c r="AA283" s="65">
        <v>0.796875</v>
      </c>
      <c r="AB283" s="122">
        <v>0.95121951219512191</v>
      </c>
      <c r="AC283" s="74">
        <v>0.95967741935483875</v>
      </c>
      <c r="AD283" s="74"/>
      <c r="AE283" s="65"/>
      <c r="AF283" s="68"/>
      <c r="AG283" s="79"/>
      <c r="AH283" s="65"/>
      <c r="AI283" s="51"/>
      <c r="AJ283" s="51"/>
      <c r="AK283" s="51"/>
    </row>
    <row r="284" spans="1:37" x14ac:dyDescent="0.25">
      <c r="A284" s="58" t="s">
        <v>19</v>
      </c>
      <c r="B284" s="59" t="s">
        <v>367</v>
      </c>
      <c r="C284" s="94" t="s">
        <v>372</v>
      </c>
      <c r="D284" s="101">
        <v>83</v>
      </c>
      <c r="E284" s="83">
        <v>6.0240963855421686E-2</v>
      </c>
      <c r="F284" s="65">
        <v>0.10843373493975904</v>
      </c>
      <c r="G284" s="65">
        <v>0.14457831325301204</v>
      </c>
      <c r="H284" s="65">
        <v>0.15662650602409639</v>
      </c>
      <c r="I284" s="68">
        <v>0.21686746987951808</v>
      </c>
      <c r="J284" s="108">
        <v>0.21686746987951808</v>
      </c>
      <c r="K284" s="97">
        <v>0.25301204819277107</v>
      </c>
      <c r="L284" s="74">
        <v>0.27710843373493976</v>
      </c>
      <c r="M284" s="65">
        <v>0.33333333333333331</v>
      </c>
      <c r="N284" s="65">
        <v>0.33333333333333331</v>
      </c>
      <c r="O284" s="68">
        <v>0.34523809523809523</v>
      </c>
      <c r="P284" s="74">
        <v>0.50617283950617287</v>
      </c>
      <c r="Q284" s="74">
        <v>0.66666666666666663</v>
      </c>
      <c r="R284" s="65">
        <v>0.66666666666666663</v>
      </c>
      <c r="S284" s="65">
        <v>0.67901234567901236</v>
      </c>
      <c r="T284" s="51">
        <v>0.69135802469135799</v>
      </c>
      <c r="U284" s="65">
        <v>0.71604938271604934</v>
      </c>
      <c r="V284" s="68">
        <v>0.77215189873417722</v>
      </c>
      <c r="W284" s="74">
        <v>0.77215189873417722</v>
      </c>
      <c r="X284" s="74">
        <v>0.77215189873417722</v>
      </c>
      <c r="Y284" s="65">
        <v>0.79746835443037978</v>
      </c>
      <c r="Z284" s="74">
        <v>0.8571428571428571</v>
      </c>
      <c r="AA284" s="65">
        <v>0.87012987012987009</v>
      </c>
      <c r="AB284" s="122">
        <v>0.97435897435897434</v>
      </c>
      <c r="AC284" s="74">
        <v>1</v>
      </c>
      <c r="AD284" s="74"/>
      <c r="AE284" s="65"/>
      <c r="AF284" s="68"/>
      <c r="AG284" s="79"/>
      <c r="AH284" s="65"/>
      <c r="AI284" s="51"/>
      <c r="AJ284" s="51"/>
      <c r="AK284" s="51"/>
    </row>
    <row r="285" spans="1:37" x14ac:dyDescent="0.25">
      <c r="A285" s="58" t="s">
        <v>20</v>
      </c>
      <c r="B285" s="59" t="s">
        <v>373</v>
      </c>
      <c r="C285" s="94" t="s">
        <v>374</v>
      </c>
      <c r="D285" s="101">
        <v>68</v>
      </c>
      <c r="E285" s="83">
        <v>1.4705882352941176E-2</v>
      </c>
      <c r="F285" s="65">
        <v>1.4705882352941176E-2</v>
      </c>
      <c r="G285" s="65">
        <v>5.8823529411764705E-2</v>
      </c>
      <c r="H285" s="65">
        <v>5.8823529411764705E-2</v>
      </c>
      <c r="I285" s="68">
        <v>5.8823529411764705E-2</v>
      </c>
      <c r="J285" s="108">
        <v>5.8823529411764705E-2</v>
      </c>
      <c r="K285" s="97">
        <v>5.8823529411764705E-2</v>
      </c>
      <c r="L285" s="74">
        <v>8.8235294117647065E-2</v>
      </c>
      <c r="M285" s="65">
        <v>8.8235294117647065E-2</v>
      </c>
      <c r="N285" s="65">
        <v>8.8235294117647065E-2</v>
      </c>
      <c r="O285" s="68">
        <v>8.8235294117647065E-2</v>
      </c>
      <c r="P285" s="74">
        <v>0.13235294117647059</v>
      </c>
      <c r="Q285" s="74">
        <v>0.13235294117647059</v>
      </c>
      <c r="R285" s="65">
        <v>0.13235294117647059</v>
      </c>
      <c r="S285" s="65">
        <v>0.22058823529411764</v>
      </c>
      <c r="T285" s="51">
        <v>0.26470588235294118</v>
      </c>
      <c r="U285" s="65">
        <v>0.29411764705882354</v>
      </c>
      <c r="V285" s="68">
        <v>0.3235294117647059</v>
      </c>
      <c r="W285" s="74">
        <v>0.3235294117647059</v>
      </c>
      <c r="X285" s="74">
        <v>0.3235294117647059</v>
      </c>
      <c r="Y285" s="65">
        <v>0.33823529411764708</v>
      </c>
      <c r="Z285" s="74">
        <v>0.35294117647058826</v>
      </c>
      <c r="AA285" s="65">
        <v>0.36764705882352944</v>
      </c>
      <c r="AB285" s="122">
        <v>0.890625</v>
      </c>
      <c r="AC285" s="74">
        <v>0.90625</v>
      </c>
      <c r="AD285" s="74"/>
      <c r="AE285" s="65"/>
      <c r="AF285" s="68"/>
      <c r="AG285" s="79"/>
      <c r="AH285" s="65"/>
      <c r="AI285" s="51"/>
      <c r="AJ285" s="51"/>
      <c r="AK285" s="51"/>
    </row>
    <row r="286" spans="1:37" x14ac:dyDescent="0.25">
      <c r="A286" s="58" t="s">
        <v>20</v>
      </c>
      <c r="B286" s="59" t="s">
        <v>373</v>
      </c>
      <c r="C286" s="94" t="s">
        <v>375</v>
      </c>
      <c r="D286" s="101">
        <v>70</v>
      </c>
      <c r="E286" s="83">
        <v>0</v>
      </c>
      <c r="F286" s="65">
        <v>0</v>
      </c>
      <c r="G286" s="65">
        <v>0</v>
      </c>
      <c r="H286" s="65">
        <v>0</v>
      </c>
      <c r="I286" s="68">
        <v>1.4285714285714285E-2</v>
      </c>
      <c r="J286" s="108">
        <v>1.4285714285714285E-2</v>
      </c>
      <c r="K286" s="97">
        <v>4.2857142857142858E-2</v>
      </c>
      <c r="L286" s="74">
        <v>0.11428571428571428</v>
      </c>
      <c r="M286" s="65">
        <v>0.15714285714285714</v>
      </c>
      <c r="N286" s="65">
        <v>0.15714285714285714</v>
      </c>
      <c r="O286" s="68">
        <v>0.15714285714285714</v>
      </c>
      <c r="P286" s="74">
        <v>0.2</v>
      </c>
      <c r="Q286" s="74">
        <v>0.22388059701492538</v>
      </c>
      <c r="R286" s="65">
        <v>0.22388059701492538</v>
      </c>
      <c r="S286" s="65">
        <v>0.27941176470588236</v>
      </c>
      <c r="T286" s="51">
        <v>0.3235294117647059</v>
      </c>
      <c r="U286" s="65">
        <v>0.35820895522388058</v>
      </c>
      <c r="V286" s="68">
        <v>0.63636363636363635</v>
      </c>
      <c r="W286" s="74">
        <v>0.63636363636363635</v>
      </c>
      <c r="X286" s="74">
        <v>0.65151515151515149</v>
      </c>
      <c r="Y286" s="65">
        <v>0.65671641791044777</v>
      </c>
      <c r="Z286" s="74">
        <v>0.65671641791044777</v>
      </c>
      <c r="AA286" s="65">
        <v>0.65671641791044777</v>
      </c>
      <c r="AB286" s="122">
        <v>0.78787878787878785</v>
      </c>
      <c r="AC286" s="74">
        <v>0.78787878787878785</v>
      </c>
      <c r="AD286" s="74"/>
      <c r="AE286" s="65"/>
      <c r="AF286" s="68"/>
      <c r="AG286" s="79"/>
      <c r="AH286" s="65"/>
      <c r="AI286" s="51"/>
      <c r="AJ286" s="51"/>
      <c r="AK286" s="51"/>
    </row>
    <row r="287" spans="1:37" x14ac:dyDescent="0.25">
      <c r="A287" s="58" t="s">
        <v>20</v>
      </c>
      <c r="B287" s="59" t="s">
        <v>376</v>
      </c>
      <c r="C287" s="94" t="s">
        <v>378</v>
      </c>
      <c r="D287" s="101">
        <v>95</v>
      </c>
      <c r="E287" s="83">
        <v>3.1578947368421054E-2</v>
      </c>
      <c r="F287" s="65">
        <v>3.1578947368421054E-2</v>
      </c>
      <c r="G287" s="65">
        <v>3.1578947368421054E-2</v>
      </c>
      <c r="H287" s="65">
        <v>3.1578947368421054E-2</v>
      </c>
      <c r="I287" s="68">
        <v>8.4210526315789472E-2</v>
      </c>
      <c r="J287" s="108">
        <v>8.4210526315789472E-2</v>
      </c>
      <c r="K287" s="97">
        <v>0.11458333333333333</v>
      </c>
      <c r="L287" s="74">
        <v>0.16666666666666666</v>
      </c>
      <c r="M287" s="65">
        <v>0.21875</v>
      </c>
      <c r="N287" s="65">
        <v>0.21875</v>
      </c>
      <c r="O287" s="68">
        <v>0.21875</v>
      </c>
      <c r="P287" s="74">
        <v>0.24210526315789474</v>
      </c>
      <c r="Q287" s="74">
        <v>0.29166666666666669</v>
      </c>
      <c r="R287" s="65">
        <v>0.29166666666666669</v>
      </c>
      <c r="S287" s="65">
        <v>0.30927835051546393</v>
      </c>
      <c r="T287" s="51">
        <v>0.30927835051546393</v>
      </c>
      <c r="U287" s="65">
        <v>0.30927835051546393</v>
      </c>
      <c r="V287" s="68">
        <v>0.4329896907216495</v>
      </c>
      <c r="W287" s="74">
        <v>0.4329896907216495</v>
      </c>
      <c r="X287" s="74">
        <v>0.4329896907216495</v>
      </c>
      <c r="Y287" s="65">
        <v>0.43617021276595747</v>
      </c>
      <c r="Z287" s="74">
        <v>0.46875</v>
      </c>
      <c r="AA287" s="65">
        <v>0.50515463917525771</v>
      </c>
      <c r="AB287" s="122">
        <v>0.91397849462365588</v>
      </c>
      <c r="AC287" s="74">
        <v>0.92473118279569888</v>
      </c>
      <c r="AD287" s="74"/>
      <c r="AE287" s="65"/>
      <c r="AF287" s="68"/>
      <c r="AG287" s="79"/>
      <c r="AH287" s="65"/>
      <c r="AI287" s="51"/>
      <c r="AJ287" s="51"/>
      <c r="AK287" s="51"/>
    </row>
    <row r="288" spans="1:37" x14ac:dyDescent="0.25">
      <c r="A288" s="58" t="s">
        <v>20</v>
      </c>
      <c r="B288" s="59" t="s">
        <v>20</v>
      </c>
      <c r="C288" s="94" t="s">
        <v>380</v>
      </c>
      <c r="D288" s="101">
        <v>13</v>
      </c>
      <c r="E288" s="83">
        <v>0</v>
      </c>
      <c r="F288" s="65">
        <v>0</v>
      </c>
      <c r="G288" s="65">
        <v>0</v>
      </c>
      <c r="H288" s="65">
        <v>0</v>
      </c>
      <c r="I288" s="68">
        <v>0</v>
      </c>
      <c r="J288" s="108">
        <v>0</v>
      </c>
      <c r="K288" s="97">
        <v>0.13333333333333333</v>
      </c>
      <c r="L288" s="74">
        <v>0.25</v>
      </c>
      <c r="M288" s="65">
        <v>0.25</v>
      </c>
      <c r="N288" s="65">
        <v>0.25</v>
      </c>
      <c r="O288" s="68">
        <v>0.25</v>
      </c>
      <c r="P288" s="74">
        <v>0.33333333333333331</v>
      </c>
      <c r="Q288" s="74">
        <v>0.55555555555555558</v>
      </c>
      <c r="R288" s="65">
        <v>0.55555555555555558</v>
      </c>
      <c r="S288" s="65">
        <v>0.55555555555555558</v>
      </c>
      <c r="T288" s="51">
        <v>0.55555555555555558</v>
      </c>
      <c r="U288" s="65">
        <v>0.55555555555555558</v>
      </c>
      <c r="V288" s="68">
        <v>1</v>
      </c>
      <c r="W288" s="74">
        <v>1</v>
      </c>
      <c r="X288" s="74">
        <v>1</v>
      </c>
      <c r="Y288" s="65">
        <v>1</v>
      </c>
      <c r="Z288" s="74">
        <v>1</v>
      </c>
      <c r="AA288" s="65">
        <v>1</v>
      </c>
      <c r="AB288" s="122">
        <v>1</v>
      </c>
      <c r="AC288" s="74">
        <v>1</v>
      </c>
      <c r="AD288" s="74"/>
      <c r="AE288" s="65"/>
      <c r="AF288" s="68"/>
      <c r="AG288" s="79"/>
      <c r="AH288" s="65"/>
      <c r="AI288" s="51"/>
      <c r="AJ288" s="51"/>
      <c r="AK288" s="51"/>
    </row>
    <row r="289" spans="1:37" x14ac:dyDescent="0.25">
      <c r="A289" s="58" t="s">
        <v>20</v>
      </c>
      <c r="B289" s="59" t="s">
        <v>20</v>
      </c>
      <c r="C289" s="94" t="s">
        <v>381</v>
      </c>
      <c r="D289" s="101">
        <v>88</v>
      </c>
      <c r="E289" s="83">
        <v>1.1363636363636364E-2</v>
      </c>
      <c r="F289" s="65">
        <v>4.49438202247191E-2</v>
      </c>
      <c r="G289" s="65">
        <v>8.8888888888888892E-2</v>
      </c>
      <c r="H289" s="65">
        <v>7.8651685393258425E-2</v>
      </c>
      <c r="I289" s="68">
        <v>8.98876404494382E-2</v>
      </c>
      <c r="J289" s="108">
        <v>8.98876404494382E-2</v>
      </c>
      <c r="K289" s="97">
        <v>8.98876404494382E-2</v>
      </c>
      <c r="L289" s="74">
        <v>8.98876404494382E-2</v>
      </c>
      <c r="M289" s="65">
        <v>8.98876404494382E-2</v>
      </c>
      <c r="N289" s="65">
        <v>8.98876404494382E-2</v>
      </c>
      <c r="O289" s="68">
        <v>0.11235955056179775</v>
      </c>
      <c r="P289" s="74">
        <v>0.12359550561797752</v>
      </c>
      <c r="Q289" s="74">
        <v>0.16853932584269662</v>
      </c>
      <c r="R289" s="65">
        <v>0.16853932584269662</v>
      </c>
      <c r="S289" s="65">
        <v>0.20224719101123595</v>
      </c>
      <c r="T289" s="51">
        <v>0.20224719101123595</v>
      </c>
      <c r="U289" s="65">
        <v>0.20224719101123595</v>
      </c>
      <c r="V289" s="68">
        <v>0.31818181818181818</v>
      </c>
      <c r="W289" s="74">
        <v>0.31818181818181818</v>
      </c>
      <c r="X289" s="74">
        <v>0.46590909090909088</v>
      </c>
      <c r="Y289" s="65">
        <v>0.48863636363636365</v>
      </c>
      <c r="Z289" s="74">
        <v>0.59090909090909094</v>
      </c>
      <c r="AA289" s="65">
        <v>0.60227272727272729</v>
      </c>
      <c r="AB289" s="122">
        <v>0.81609195402298851</v>
      </c>
      <c r="AC289" s="74">
        <v>0.86206896551724133</v>
      </c>
      <c r="AD289" s="74"/>
      <c r="AE289" s="65"/>
      <c r="AF289" s="68"/>
      <c r="AG289" s="79"/>
      <c r="AH289" s="65"/>
      <c r="AI289" s="51"/>
      <c r="AJ289" s="51"/>
      <c r="AK289" s="51"/>
    </row>
    <row r="290" spans="1:37" x14ac:dyDescent="0.25">
      <c r="A290" s="58" t="s">
        <v>20</v>
      </c>
      <c r="B290" s="59" t="s">
        <v>20</v>
      </c>
      <c r="C290" s="94" t="s">
        <v>382</v>
      </c>
      <c r="D290" s="101">
        <v>82</v>
      </c>
      <c r="E290" s="83">
        <v>2.4390243902439025E-2</v>
      </c>
      <c r="F290" s="65">
        <v>4.878048780487805E-2</v>
      </c>
      <c r="G290" s="65">
        <v>6.097560975609756E-2</v>
      </c>
      <c r="H290" s="65">
        <v>7.3170731707317069E-2</v>
      </c>
      <c r="I290" s="68">
        <v>9.7560975609756101E-2</v>
      </c>
      <c r="J290" s="108">
        <v>9.7560975609756101E-2</v>
      </c>
      <c r="K290" s="97">
        <v>9.7560975609756101E-2</v>
      </c>
      <c r="L290" s="74">
        <v>9.7560975609756101E-2</v>
      </c>
      <c r="M290" s="65">
        <v>0.10975609756097561</v>
      </c>
      <c r="N290" s="65">
        <v>0.12195121951219512</v>
      </c>
      <c r="O290" s="68">
        <v>0.13414634146341464</v>
      </c>
      <c r="P290" s="74">
        <v>0.18518518518518517</v>
      </c>
      <c r="Q290" s="74">
        <v>0.27058823529411763</v>
      </c>
      <c r="R290" s="65">
        <v>0.27058823529411763</v>
      </c>
      <c r="S290" s="65">
        <v>0.28235294117647058</v>
      </c>
      <c r="T290" s="51">
        <v>0.28235294117647058</v>
      </c>
      <c r="U290" s="65">
        <v>0.3411764705882353</v>
      </c>
      <c r="V290" s="68">
        <v>0.4</v>
      </c>
      <c r="W290" s="74">
        <v>0.4</v>
      </c>
      <c r="X290" s="74">
        <v>0.52325581395348841</v>
      </c>
      <c r="Y290" s="65">
        <v>0.52325581395348841</v>
      </c>
      <c r="Z290" s="74">
        <v>0.53488372093023251</v>
      </c>
      <c r="AA290" s="65">
        <v>0.56976744186046513</v>
      </c>
      <c r="AB290" s="122">
        <v>0.68965517241379315</v>
      </c>
      <c r="AC290" s="74">
        <v>0.71264367816091956</v>
      </c>
      <c r="AD290" s="74"/>
      <c r="AE290" s="65"/>
      <c r="AF290" s="68"/>
      <c r="AG290" s="79"/>
      <c r="AH290" s="65"/>
      <c r="AI290" s="51"/>
      <c r="AJ290" s="51"/>
      <c r="AK290" s="51"/>
    </row>
    <row r="291" spans="1:37" x14ac:dyDescent="0.25">
      <c r="A291" s="58" t="s">
        <v>20</v>
      </c>
      <c r="B291" s="59" t="s">
        <v>20</v>
      </c>
      <c r="C291" s="94" t="s">
        <v>383</v>
      </c>
      <c r="D291" s="101">
        <v>27</v>
      </c>
      <c r="E291" s="83">
        <v>0</v>
      </c>
      <c r="F291" s="65">
        <v>0</v>
      </c>
      <c r="G291" s="65">
        <v>0</v>
      </c>
      <c r="H291" s="65">
        <v>0</v>
      </c>
      <c r="I291" s="68">
        <v>0.52</v>
      </c>
      <c r="J291" s="108">
        <v>0.52</v>
      </c>
      <c r="K291" s="97">
        <v>0.56000000000000005</v>
      </c>
      <c r="L291" s="74">
        <v>0.56000000000000005</v>
      </c>
      <c r="M291" s="65">
        <v>0.56000000000000005</v>
      </c>
      <c r="N291" s="65">
        <v>0.56000000000000005</v>
      </c>
      <c r="O291" s="68">
        <v>0.6</v>
      </c>
      <c r="P291" s="74">
        <v>0.72</v>
      </c>
      <c r="Q291" s="74">
        <v>0.76923076923076927</v>
      </c>
      <c r="R291" s="65">
        <v>0.76923076923076927</v>
      </c>
      <c r="S291" s="65">
        <v>0.76923076923076927</v>
      </c>
      <c r="T291" s="51">
        <v>0.76923076923076927</v>
      </c>
      <c r="U291" s="65">
        <v>0.85185185185185186</v>
      </c>
      <c r="V291" s="68">
        <v>1</v>
      </c>
      <c r="W291" s="74">
        <v>1</v>
      </c>
      <c r="X291" s="74">
        <v>1</v>
      </c>
      <c r="Y291" s="65">
        <v>1</v>
      </c>
      <c r="Z291" s="74">
        <v>1</v>
      </c>
      <c r="AA291" s="65">
        <v>1</v>
      </c>
      <c r="AB291" s="122">
        <v>1</v>
      </c>
      <c r="AC291" s="74">
        <v>1</v>
      </c>
      <c r="AD291" s="74"/>
      <c r="AE291" s="65"/>
      <c r="AF291" s="68"/>
      <c r="AG291" s="79"/>
      <c r="AH291" s="65"/>
      <c r="AI291" s="51"/>
      <c r="AJ291" s="51"/>
      <c r="AK291" s="51"/>
    </row>
    <row r="292" spans="1:37" x14ac:dyDescent="0.25">
      <c r="A292" s="58" t="s">
        <v>21</v>
      </c>
      <c r="B292" s="59" t="s">
        <v>384</v>
      </c>
      <c r="C292" s="94" t="s">
        <v>385</v>
      </c>
      <c r="D292" s="101">
        <v>541</v>
      </c>
      <c r="E292" s="83">
        <v>2.9574861367837338E-2</v>
      </c>
      <c r="F292" s="65">
        <v>4.8059149722735672E-2</v>
      </c>
      <c r="G292" s="65">
        <v>0.10275229357798166</v>
      </c>
      <c r="H292" s="65">
        <v>0.1256931608133087</v>
      </c>
      <c r="I292" s="68">
        <v>0.20664206642066421</v>
      </c>
      <c r="J292" s="108">
        <v>0.20664206642066421</v>
      </c>
      <c r="K292" s="97">
        <v>0.2255083179297597</v>
      </c>
      <c r="L292" s="74">
        <v>0.26345083487940629</v>
      </c>
      <c r="M292" s="65">
        <v>0.31481481481481483</v>
      </c>
      <c r="N292" s="65">
        <v>0.31666666666666665</v>
      </c>
      <c r="O292" s="68">
        <v>0.34444444444444444</v>
      </c>
      <c r="P292" s="74">
        <v>0.41589648798521256</v>
      </c>
      <c r="Q292" s="74">
        <v>0.50277264325323479</v>
      </c>
      <c r="R292" s="65">
        <v>0.50277264325323479</v>
      </c>
      <c r="S292" s="65">
        <v>0.60111317254174401</v>
      </c>
      <c r="T292" s="51">
        <v>0.62222222222222223</v>
      </c>
      <c r="U292" s="65">
        <v>0.66481481481481486</v>
      </c>
      <c r="V292" s="68">
        <v>0.7634011090573013</v>
      </c>
      <c r="W292" s="74">
        <v>0.7634011090573013</v>
      </c>
      <c r="X292" s="74">
        <v>0.78003696857670979</v>
      </c>
      <c r="Y292" s="65">
        <v>0.80036968576709799</v>
      </c>
      <c r="Z292" s="74">
        <v>0.81885397412199634</v>
      </c>
      <c r="AA292" s="65">
        <v>0.84427767354596628</v>
      </c>
      <c r="AB292" s="122">
        <v>0.97175141242937857</v>
      </c>
      <c r="AC292" s="74">
        <v>0.98870056497175141</v>
      </c>
      <c r="AD292" s="74"/>
      <c r="AE292" s="65"/>
      <c r="AF292" s="68"/>
      <c r="AG292" s="79"/>
      <c r="AH292" s="65"/>
      <c r="AI292" s="51"/>
      <c r="AJ292" s="51"/>
      <c r="AK292" s="51"/>
    </row>
    <row r="293" spans="1:37" x14ac:dyDescent="0.25">
      <c r="A293" s="58" t="s">
        <v>21</v>
      </c>
      <c r="B293" s="59" t="s">
        <v>384</v>
      </c>
      <c r="C293" s="94" t="s">
        <v>386</v>
      </c>
      <c r="D293" s="101">
        <v>386</v>
      </c>
      <c r="E293" s="83">
        <v>8.549222797927461E-2</v>
      </c>
      <c r="F293" s="65">
        <v>0.1111111111111111</v>
      </c>
      <c r="G293" s="65">
        <v>0.15463917525773196</v>
      </c>
      <c r="H293" s="65">
        <v>0.21502590673575128</v>
      </c>
      <c r="I293" s="68">
        <v>0.27390180878552972</v>
      </c>
      <c r="J293" s="108">
        <v>0.27390180878552972</v>
      </c>
      <c r="K293" s="97">
        <v>0.29457364341085274</v>
      </c>
      <c r="L293" s="74">
        <v>0.32474226804123713</v>
      </c>
      <c r="M293" s="65">
        <v>0.39175257731958762</v>
      </c>
      <c r="N293" s="65">
        <v>0.39175257731958762</v>
      </c>
      <c r="O293" s="68">
        <v>0.41237113402061853</v>
      </c>
      <c r="P293" s="74">
        <v>0.47938144329896909</v>
      </c>
      <c r="Q293" s="74">
        <v>0.56135770234986948</v>
      </c>
      <c r="R293" s="65">
        <v>0.56135770234986948</v>
      </c>
      <c r="S293" s="65">
        <v>0.64322916666666663</v>
      </c>
      <c r="T293" s="51">
        <v>0.65625</v>
      </c>
      <c r="U293" s="65">
        <v>0.67708333333333337</v>
      </c>
      <c r="V293" s="68">
        <v>0.73958333333333337</v>
      </c>
      <c r="W293" s="74">
        <v>0.73958333333333337</v>
      </c>
      <c r="X293" s="74">
        <v>0.76041666666666663</v>
      </c>
      <c r="Y293" s="65">
        <v>0.77284595300261094</v>
      </c>
      <c r="Z293" s="74">
        <v>0.78851174934725854</v>
      </c>
      <c r="AA293" s="65">
        <v>0.83421052631578951</v>
      </c>
      <c r="AB293" s="122">
        <v>0.96021220159151188</v>
      </c>
      <c r="AC293" s="74">
        <v>0.99195710455764075</v>
      </c>
      <c r="AD293" s="74"/>
      <c r="AE293" s="65"/>
      <c r="AF293" s="68"/>
      <c r="AG293" s="79"/>
      <c r="AH293" s="65"/>
      <c r="AI293" s="51"/>
      <c r="AJ293" s="51"/>
      <c r="AK293" s="51"/>
    </row>
    <row r="294" spans="1:37" x14ac:dyDescent="0.25">
      <c r="A294" s="58" t="s">
        <v>21</v>
      </c>
      <c r="B294" s="59" t="s">
        <v>384</v>
      </c>
      <c r="C294" s="94" t="s">
        <v>387</v>
      </c>
      <c r="D294" s="101">
        <v>488</v>
      </c>
      <c r="E294" s="83">
        <v>4.9180327868852458E-2</v>
      </c>
      <c r="F294" s="65">
        <v>6.5573770491803282E-2</v>
      </c>
      <c r="G294" s="65">
        <v>9.1836734693877556E-2</v>
      </c>
      <c r="H294" s="65">
        <v>0.15853658536585366</v>
      </c>
      <c r="I294" s="68">
        <v>0.21181262729124237</v>
      </c>
      <c r="J294" s="108">
        <v>0.21181262729124237</v>
      </c>
      <c r="K294" s="97">
        <v>0.23155737704918034</v>
      </c>
      <c r="L294" s="74">
        <v>0.2822085889570552</v>
      </c>
      <c r="M294" s="65">
        <v>0.30879345603271985</v>
      </c>
      <c r="N294" s="65">
        <v>0.30879345603271985</v>
      </c>
      <c r="O294" s="68">
        <v>0.32924335378323111</v>
      </c>
      <c r="P294" s="74">
        <v>0.48765432098765432</v>
      </c>
      <c r="Q294" s="74">
        <v>0.6045548654244306</v>
      </c>
      <c r="R294" s="65">
        <v>0.6045548654244306</v>
      </c>
      <c r="S294" s="65">
        <v>0.61776859504132231</v>
      </c>
      <c r="T294" s="51">
        <v>0.63168724279835387</v>
      </c>
      <c r="U294" s="65">
        <v>0.6386036960985626</v>
      </c>
      <c r="V294" s="68">
        <v>0.68814968814968813</v>
      </c>
      <c r="W294" s="74">
        <v>0.68814968814968813</v>
      </c>
      <c r="X294" s="74">
        <v>0.71875</v>
      </c>
      <c r="Y294" s="65">
        <v>0.75416666666666665</v>
      </c>
      <c r="Z294" s="74">
        <v>0.79245283018867929</v>
      </c>
      <c r="AA294" s="65">
        <v>0.79874213836477992</v>
      </c>
      <c r="AB294" s="122">
        <v>0.97468354430379744</v>
      </c>
      <c r="AC294" s="74">
        <v>0.9831223628691983</v>
      </c>
      <c r="AD294" s="74"/>
      <c r="AE294" s="65"/>
      <c r="AF294" s="68"/>
      <c r="AG294" s="79"/>
      <c r="AH294" s="65"/>
      <c r="AI294" s="51"/>
      <c r="AJ294" s="51"/>
      <c r="AK294" s="51"/>
    </row>
    <row r="295" spans="1:37" x14ac:dyDescent="0.25">
      <c r="A295" s="58" t="s">
        <v>21</v>
      </c>
      <c r="B295" s="59" t="s">
        <v>384</v>
      </c>
      <c r="C295" s="94" t="s">
        <v>388</v>
      </c>
      <c r="D295" s="101">
        <v>217</v>
      </c>
      <c r="E295" s="83">
        <v>1.8433179723502304E-2</v>
      </c>
      <c r="F295" s="65">
        <v>2.2935779816513763E-2</v>
      </c>
      <c r="G295" s="65">
        <v>5.9633027522935783E-2</v>
      </c>
      <c r="H295" s="65">
        <v>9.6774193548387094E-2</v>
      </c>
      <c r="I295" s="68">
        <v>0.13364055299539171</v>
      </c>
      <c r="J295" s="108">
        <v>0.13364055299539171</v>
      </c>
      <c r="K295" s="97">
        <v>0.14746543778801843</v>
      </c>
      <c r="L295" s="74">
        <v>0.18433179723502305</v>
      </c>
      <c r="M295" s="65">
        <v>0.19815668202764977</v>
      </c>
      <c r="N295" s="65">
        <v>0.19815668202764977</v>
      </c>
      <c r="O295" s="68">
        <v>0.23963133640552994</v>
      </c>
      <c r="P295" s="74">
        <v>0.29629629629629628</v>
      </c>
      <c r="Q295" s="74">
        <v>0.40186915887850466</v>
      </c>
      <c r="R295" s="65">
        <v>0.40186915887850466</v>
      </c>
      <c r="S295" s="65">
        <v>0.52857142857142858</v>
      </c>
      <c r="T295" s="51">
        <v>0.54285714285714282</v>
      </c>
      <c r="U295" s="65">
        <v>0.64251207729468596</v>
      </c>
      <c r="V295" s="68">
        <v>0.76097560975609757</v>
      </c>
      <c r="W295" s="74">
        <v>0.76097560975609757</v>
      </c>
      <c r="X295" s="74">
        <v>0.79024390243902443</v>
      </c>
      <c r="Y295" s="65">
        <v>0.81067961165048541</v>
      </c>
      <c r="Z295" s="74">
        <v>0.86407766990291257</v>
      </c>
      <c r="AA295" s="65">
        <v>0.88834951456310685</v>
      </c>
      <c r="AB295" s="122">
        <v>1</v>
      </c>
      <c r="AC295" s="74">
        <v>1</v>
      </c>
      <c r="AD295" s="74"/>
      <c r="AE295" s="65"/>
      <c r="AF295" s="68"/>
      <c r="AG295" s="79"/>
      <c r="AH295" s="65"/>
      <c r="AI295" s="51"/>
      <c r="AJ295" s="51"/>
      <c r="AK295" s="51"/>
    </row>
    <row r="296" spans="1:37" x14ac:dyDescent="0.25">
      <c r="A296" s="58" t="s">
        <v>21</v>
      </c>
      <c r="B296" s="59" t="s">
        <v>384</v>
      </c>
      <c r="C296" s="94" t="s">
        <v>389</v>
      </c>
      <c r="D296" s="101">
        <v>284</v>
      </c>
      <c r="E296" s="83">
        <v>1.4084507042253521E-2</v>
      </c>
      <c r="F296" s="65">
        <v>2.8169014084507043E-2</v>
      </c>
      <c r="G296" s="65">
        <v>8.4210526315789472E-2</v>
      </c>
      <c r="H296" s="65">
        <v>0.13380281690140844</v>
      </c>
      <c r="I296" s="68">
        <v>0.19081272084805653</v>
      </c>
      <c r="J296" s="108">
        <v>0.19081272084805653</v>
      </c>
      <c r="K296" s="97">
        <v>0.2332155477031802</v>
      </c>
      <c r="L296" s="74">
        <v>0.2978723404255319</v>
      </c>
      <c r="M296" s="65">
        <v>0.35231316725978645</v>
      </c>
      <c r="N296" s="65">
        <v>0.35231316725978645</v>
      </c>
      <c r="O296" s="68">
        <v>0.4306049822064057</v>
      </c>
      <c r="P296" s="74">
        <v>0.48398576512455516</v>
      </c>
      <c r="Q296" s="74">
        <v>0.55714285714285716</v>
      </c>
      <c r="R296" s="65">
        <v>0.55714285714285716</v>
      </c>
      <c r="S296" s="65">
        <v>0.65107913669064743</v>
      </c>
      <c r="T296" s="51">
        <v>0.65467625899280579</v>
      </c>
      <c r="U296" s="65">
        <v>0.67266187050359716</v>
      </c>
      <c r="V296" s="68">
        <v>0.71582733812949639</v>
      </c>
      <c r="W296" s="74">
        <v>0.71582733812949639</v>
      </c>
      <c r="X296" s="74">
        <v>0.74460431654676262</v>
      </c>
      <c r="Y296" s="65">
        <v>0.75627240143369179</v>
      </c>
      <c r="Z296" s="74">
        <v>0.77898550724637683</v>
      </c>
      <c r="AA296" s="65">
        <v>0.78260869565217395</v>
      </c>
      <c r="AB296" s="122">
        <v>0.9311594202898551</v>
      </c>
      <c r="AC296" s="74">
        <v>0.96014492753623193</v>
      </c>
      <c r="AD296" s="74"/>
      <c r="AE296" s="65"/>
      <c r="AF296" s="68"/>
      <c r="AG296" s="79"/>
      <c r="AH296" s="65"/>
      <c r="AI296" s="51"/>
      <c r="AJ296" s="51"/>
      <c r="AK296" s="51"/>
    </row>
    <row r="297" spans="1:37" x14ac:dyDescent="0.25">
      <c r="A297" s="58" t="s">
        <v>21</v>
      </c>
      <c r="B297" s="59" t="s">
        <v>390</v>
      </c>
      <c r="C297" s="94" t="s">
        <v>391</v>
      </c>
      <c r="D297" s="101">
        <v>210</v>
      </c>
      <c r="E297" s="83">
        <v>1.4285714285714285E-2</v>
      </c>
      <c r="F297" s="65">
        <v>2.3809523809523808E-2</v>
      </c>
      <c r="G297" s="65">
        <v>6.1904761904761907E-2</v>
      </c>
      <c r="H297" s="65">
        <v>9.4339622641509441E-2</v>
      </c>
      <c r="I297" s="68">
        <v>0.22429906542056074</v>
      </c>
      <c r="J297" s="108">
        <v>0.22429906542056074</v>
      </c>
      <c r="K297" s="97">
        <v>0.23364485981308411</v>
      </c>
      <c r="L297" s="74">
        <v>0.23831775700934579</v>
      </c>
      <c r="M297" s="65">
        <v>0.33333333333333331</v>
      </c>
      <c r="N297" s="65">
        <v>0.33333333333333331</v>
      </c>
      <c r="O297" s="68">
        <v>0.3925233644859813</v>
      </c>
      <c r="P297" s="74">
        <v>0.48598130841121495</v>
      </c>
      <c r="Q297" s="74">
        <v>0.53271028037383172</v>
      </c>
      <c r="R297" s="65">
        <v>0.53271028037383172</v>
      </c>
      <c r="S297" s="65">
        <v>0.59813084112149528</v>
      </c>
      <c r="T297" s="51">
        <v>0.64018691588785048</v>
      </c>
      <c r="U297" s="65">
        <v>0.64485981308411211</v>
      </c>
      <c r="V297" s="68">
        <v>0.73023255813953492</v>
      </c>
      <c r="W297" s="74">
        <v>0.73023255813953492</v>
      </c>
      <c r="X297" s="74">
        <v>0.73953488372093024</v>
      </c>
      <c r="Y297" s="65">
        <v>0.79069767441860461</v>
      </c>
      <c r="Z297" s="74">
        <v>0.83177570093457942</v>
      </c>
      <c r="AA297" s="65">
        <v>0.84579439252336452</v>
      </c>
      <c r="AB297" s="122">
        <v>0.99047619047619051</v>
      </c>
      <c r="AC297" s="74">
        <v>0.99043062200956933</v>
      </c>
      <c r="AD297" s="74"/>
      <c r="AE297" s="65"/>
      <c r="AF297" s="68"/>
      <c r="AG297" s="79"/>
      <c r="AH297" s="65"/>
      <c r="AI297" s="51"/>
      <c r="AJ297" s="51"/>
      <c r="AK297" s="51"/>
    </row>
    <row r="298" spans="1:37" x14ac:dyDescent="0.25">
      <c r="A298" s="58" t="s">
        <v>21</v>
      </c>
      <c r="B298" s="59" t="s">
        <v>390</v>
      </c>
      <c r="C298" s="94" t="s">
        <v>392</v>
      </c>
      <c r="D298" s="101">
        <v>142</v>
      </c>
      <c r="E298" s="83">
        <v>2.8169014084507043E-2</v>
      </c>
      <c r="F298" s="65">
        <v>4.9295774647887321E-2</v>
      </c>
      <c r="G298" s="65">
        <v>6.3380281690140844E-2</v>
      </c>
      <c r="H298" s="65">
        <v>0.16083916083916083</v>
      </c>
      <c r="I298" s="68">
        <v>0.26950354609929078</v>
      </c>
      <c r="J298" s="108">
        <v>0.26950354609929078</v>
      </c>
      <c r="K298" s="97">
        <v>0.30985915492957744</v>
      </c>
      <c r="L298" s="74">
        <v>0.38732394366197181</v>
      </c>
      <c r="M298" s="65">
        <v>0.43971631205673761</v>
      </c>
      <c r="N298" s="65">
        <v>0.43971631205673761</v>
      </c>
      <c r="O298" s="68">
        <v>0.46808510638297873</v>
      </c>
      <c r="P298" s="74">
        <v>0.53521126760563376</v>
      </c>
      <c r="Q298" s="74">
        <v>0.59154929577464788</v>
      </c>
      <c r="R298" s="65">
        <v>0.59154929577464788</v>
      </c>
      <c r="S298" s="65">
        <v>0.65248226950354615</v>
      </c>
      <c r="T298" s="51">
        <v>0.67375886524822692</v>
      </c>
      <c r="U298" s="65">
        <v>0.74468085106382975</v>
      </c>
      <c r="V298" s="68">
        <v>0.85106382978723405</v>
      </c>
      <c r="W298" s="74">
        <v>0.85106382978723405</v>
      </c>
      <c r="X298" s="74">
        <v>0.87234042553191493</v>
      </c>
      <c r="Y298" s="65">
        <v>0.8936170212765957</v>
      </c>
      <c r="Z298" s="74">
        <v>0.90209790209790208</v>
      </c>
      <c r="AA298" s="65">
        <v>0.92307692307692313</v>
      </c>
      <c r="AB298" s="122">
        <v>1</v>
      </c>
      <c r="AC298" s="74">
        <v>1</v>
      </c>
      <c r="AD298" s="74"/>
      <c r="AE298" s="65"/>
      <c r="AF298" s="68"/>
      <c r="AG298" s="79"/>
      <c r="AH298" s="65"/>
      <c r="AI298" s="51"/>
      <c r="AJ298" s="51"/>
      <c r="AK298" s="51"/>
    </row>
    <row r="299" spans="1:37" x14ac:dyDescent="0.25">
      <c r="A299" s="58" t="s">
        <v>21</v>
      </c>
      <c r="B299" s="59" t="s">
        <v>390</v>
      </c>
      <c r="C299" s="94" t="s">
        <v>393</v>
      </c>
      <c r="D299" s="101">
        <v>388</v>
      </c>
      <c r="E299" s="83">
        <v>4.3814432989690719E-2</v>
      </c>
      <c r="F299" s="65">
        <v>6.6838046272493568E-2</v>
      </c>
      <c r="G299" s="65">
        <v>9.3264248704663211E-2</v>
      </c>
      <c r="H299" s="65">
        <v>0.16279069767441862</v>
      </c>
      <c r="I299" s="68">
        <v>0.22222222222222221</v>
      </c>
      <c r="J299" s="108">
        <v>0.22222222222222221</v>
      </c>
      <c r="K299" s="97">
        <v>0.2454780361757106</v>
      </c>
      <c r="L299" s="74">
        <v>0.30749354005167956</v>
      </c>
      <c r="M299" s="65">
        <v>0.36082474226804123</v>
      </c>
      <c r="N299" s="65">
        <v>0.36082474226804123</v>
      </c>
      <c r="O299" s="68">
        <v>0.39432989690721648</v>
      </c>
      <c r="P299" s="74">
        <v>0.46134020618556704</v>
      </c>
      <c r="Q299" s="74">
        <v>0.56072351421188626</v>
      </c>
      <c r="R299" s="65">
        <v>0.5684754521963824</v>
      </c>
      <c r="S299" s="65">
        <v>0.59278350515463918</v>
      </c>
      <c r="T299" s="51">
        <v>0.63049095607235139</v>
      </c>
      <c r="U299" s="65">
        <v>0.65374677002583981</v>
      </c>
      <c r="V299" s="68">
        <v>0.72164948453608246</v>
      </c>
      <c r="W299" s="74">
        <v>0.72164948453608246</v>
      </c>
      <c r="X299" s="74">
        <v>0.74611398963730569</v>
      </c>
      <c r="Y299" s="65">
        <v>0.76943005181347146</v>
      </c>
      <c r="Z299" s="74">
        <v>0.78238341968911918</v>
      </c>
      <c r="AA299" s="65">
        <v>0.79220779220779225</v>
      </c>
      <c r="AB299" s="122">
        <v>0.98399999999999999</v>
      </c>
      <c r="AC299" s="74">
        <v>0.98399999999999999</v>
      </c>
      <c r="AD299" s="74"/>
      <c r="AE299" s="65"/>
      <c r="AF299" s="68"/>
      <c r="AG299" s="79"/>
      <c r="AH299" s="65"/>
      <c r="AI299" s="51"/>
      <c r="AJ299" s="51"/>
      <c r="AK299" s="51"/>
    </row>
    <row r="300" spans="1:37" x14ac:dyDescent="0.25">
      <c r="A300" s="58" t="s">
        <v>21</v>
      </c>
      <c r="B300" s="59" t="s">
        <v>390</v>
      </c>
      <c r="C300" s="94" t="s">
        <v>394</v>
      </c>
      <c r="D300" s="101">
        <v>225</v>
      </c>
      <c r="E300" s="83">
        <v>5.7777777777777775E-2</v>
      </c>
      <c r="F300" s="65">
        <v>7.1111111111111111E-2</v>
      </c>
      <c r="G300" s="65">
        <v>0.13777777777777778</v>
      </c>
      <c r="H300" s="65">
        <v>0.22767857142857142</v>
      </c>
      <c r="I300" s="68">
        <v>0.27232142857142855</v>
      </c>
      <c r="J300" s="108">
        <v>0.27232142857142855</v>
      </c>
      <c r="K300" s="97">
        <v>0.28125</v>
      </c>
      <c r="L300" s="74">
        <v>0.32142857142857145</v>
      </c>
      <c r="M300" s="65">
        <v>0.39285714285714285</v>
      </c>
      <c r="N300" s="65">
        <v>0.39285714285714285</v>
      </c>
      <c r="O300" s="68">
        <v>0.43946188340807174</v>
      </c>
      <c r="P300" s="74">
        <v>0.52488687782805432</v>
      </c>
      <c r="Q300" s="74">
        <v>0.66363636363636369</v>
      </c>
      <c r="R300" s="65">
        <v>0.66363636363636369</v>
      </c>
      <c r="S300" s="65">
        <v>0.70454545454545459</v>
      </c>
      <c r="T300" s="51">
        <v>0.74545454545454548</v>
      </c>
      <c r="U300" s="65">
        <v>0.79908675799086759</v>
      </c>
      <c r="V300" s="68">
        <v>0.89449541284403666</v>
      </c>
      <c r="W300" s="74">
        <v>0.89449541284403666</v>
      </c>
      <c r="X300" s="74">
        <v>0.90366972477064222</v>
      </c>
      <c r="Y300" s="65">
        <v>0.94036697247706424</v>
      </c>
      <c r="Z300" s="74">
        <v>0.95871559633027525</v>
      </c>
      <c r="AA300" s="65">
        <v>0.96330275229357798</v>
      </c>
      <c r="AB300" s="122">
        <v>1</v>
      </c>
      <c r="AC300" s="74">
        <v>1</v>
      </c>
      <c r="AD300" s="74"/>
      <c r="AE300" s="65"/>
      <c r="AF300" s="68"/>
      <c r="AG300" s="79"/>
      <c r="AH300" s="65"/>
      <c r="AI300" s="51"/>
      <c r="AJ300" s="51"/>
      <c r="AK300" s="51"/>
    </row>
    <row r="301" spans="1:37" x14ac:dyDescent="0.25">
      <c r="A301" s="58" t="s">
        <v>21</v>
      </c>
      <c r="B301" s="59" t="s">
        <v>395</v>
      </c>
      <c r="C301" s="94" t="s">
        <v>396</v>
      </c>
      <c r="D301" s="101">
        <v>146</v>
      </c>
      <c r="E301" s="83">
        <v>3.4246575342465752E-2</v>
      </c>
      <c r="F301" s="65">
        <v>8.8435374149659865E-2</v>
      </c>
      <c r="G301" s="65">
        <v>0.12925170068027211</v>
      </c>
      <c r="H301" s="65">
        <v>0.18055555555555555</v>
      </c>
      <c r="I301" s="68">
        <v>0.1888111888111888</v>
      </c>
      <c r="J301" s="108">
        <v>0.1888111888111888</v>
      </c>
      <c r="K301" s="97">
        <v>0.19580419580419581</v>
      </c>
      <c r="L301" s="74">
        <v>0.21678321678321677</v>
      </c>
      <c r="M301" s="65">
        <v>0.23076923076923078</v>
      </c>
      <c r="N301" s="65">
        <v>0.23076923076923078</v>
      </c>
      <c r="O301" s="68">
        <v>0.24475524475524477</v>
      </c>
      <c r="P301" s="74">
        <v>0.3125</v>
      </c>
      <c r="Q301" s="74">
        <v>0.34027777777777779</v>
      </c>
      <c r="R301" s="65">
        <v>0.34722222222222221</v>
      </c>
      <c r="S301" s="65">
        <v>0.36363636363636365</v>
      </c>
      <c r="T301" s="51">
        <v>0.39860139860139859</v>
      </c>
      <c r="U301" s="65">
        <v>0.45454545454545453</v>
      </c>
      <c r="V301" s="68">
        <v>0.57446808510638303</v>
      </c>
      <c r="W301" s="74">
        <v>0.57446808510638303</v>
      </c>
      <c r="X301" s="74">
        <v>0.58156028368794321</v>
      </c>
      <c r="Y301" s="65">
        <v>0.64539007092198586</v>
      </c>
      <c r="Z301" s="74">
        <v>0.65957446808510634</v>
      </c>
      <c r="AA301" s="65">
        <v>0.68085106382978722</v>
      </c>
      <c r="AB301" s="122">
        <v>0.98550724637681164</v>
      </c>
      <c r="AC301" s="74">
        <v>0.99275362318840576</v>
      </c>
      <c r="AD301" s="74"/>
      <c r="AE301" s="65"/>
      <c r="AF301" s="68"/>
      <c r="AG301" s="79"/>
      <c r="AH301" s="65"/>
      <c r="AI301" s="51"/>
      <c r="AJ301" s="51"/>
      <c r="AK301" s="51"/>
    </row>
    <row r="302" spans="1:37" x14ac:dyDescent="0.25">
      <c r="A302" s="58" t="s">
        <v>21</v>
      </c>
      <c r="B302" s="59" t="s">
        <v>395</v>
      </c>
      <c r="C302" s="94" t="s">
        <v>397</v>
      </c>
      <c r="D302" s="101">
        <v>126</v>
      </c>
      <c r="E302" s="83">
        <v>7.1428571428571425E-2</v>
      </c>
      <c r="F302" s="65">
        <v>7.9365079365079361E-2</v>
      </c>
      <c r="G302" s="65">
        <v>0.11023622047244094</v>
      </c>
      <c r="H302" s="65">
        <v>0.18253968253968253</v>
      </c>
      <c r="I302" s="68">
        <v>0.23015873015873015</v>
      </c>
      <c r="J302" s="108">
        <v>0.23015873015873015</v>
      </c>
      <c r="K302" s="97">
        <v>0.25196850393700787</v>
      </c>
      <c r="L302" s="74">
        <v>0.30708661417322836</v>
      </c>
      <c r="M302" s="65">
        <v>0.33070866141732286</v>
      </c>
      <c r="N302" s="65">
        <v>0.33070866141732286</v>
      </c>
      <c r="O302" s="68">
        <v>0.3543307086614173</v>
      </c>
      <c r="P302" s="74">
        <v>0.4</v>
      </c>
      <c r="Q302" s="74">
        <v>0.51200000000000001</v>
      </c>
      <c r="R302" s="65">
        <v>0.51200000000000001</v>
      </c>
      <c r="S302" s="65">
        <v>0.52800000000000002</v>
      </c>
      <c r="T302" s="51">
        <v>0.53600000000000003</v>
      </c>
      <c r="U302" s="65">
        <v>0.58399999999999996</v>
      </c>
      <c r="V302" s="68">
        <v>0.6428571428571429</v>
      </c>
      <c r="W302" s="74">
        <v>0.6428571428571429</v>
      </c>
      <c r="X302" s="74">
        <v>0.68253968253968256</v>
      </c>
      <c r="Y302" s="65">
        <v>0.73228346456692917</v>
      </c>
      <c r="Z302" s="74">
        <v>0.74015748031496065</v>
      </c>
      <c r="AA302" s="65">
        <v>0.74015748031496065</v>
      </c>
      <c r="AB302" s="122">
        <v>1</v>
      </c>
      <c r="AC302" s="74">
        <v>1</v>
      </c>
      <c r="AD302" s="74"/>
      <c r="AE302" s="65"/>
      <c r="AF302" s="68"/>
      <c r="AG302" s="79"/>
      <c r="AH302" s="65"/>
      <c r="AI302" s="51"/>
      <c r="AJ302" s="51"/>
      <c r="AK302" s="51"/>
    </row>
    <row r="303" spans="1:37" x14ac:dyDescent="0.25">
      <c r="A303" s="58" t="s">
        <v>21</v>
      </c>
      <c r="B303" s="59" t="s">
        <v>395</v>
      </c>
      <c r="C303" s="94" t="s">
        <v>398</v>
      </c>
      <c r="D303" s="101">
        <v>110</v>
      </c>
      <c r="E303" s="83">
        <v>4.5454545454545456E-2</v>
      </c>
      <c r="F303" s="65">
        <v>5.4545454545454543E-2</v>
      </c>
      <c r="G303" s="65">
        <v>8.1081081081081086E-2</v>
      </c>
      <c r="H303" s="65">
        <v>0.13513513513513514</v>
      </c>
      <c r="I303" s="68">
        <v>0.17117117117117117</v>
      </c>
      <c r="J303" s="108">
        <v>0.17117117117117117</v>
      </c>
      <c r="K303" s="97">
        <v>0.1891891891891892</v>
      </c>
      <c r="L303" s="74">
        <v>0.2072072072072072</v>
      </c>
      <c r="M303" s="65">
        <v>0.26785714285714285</v>
      </c>
      <c r="N303" s="65">
        <v>0.26785714285714285</v>
      </c>
      <c r="O303" s="68">
        <v>0.26785714285714285</v>
      </c>
      <c r="P303" s="74">
        <v>0.33035714285714285</v>
      </c>
      <c r="Q303" s="74">
        <v>0.4144144144144144</v>
      </c>
      <c r="R303" s="65">
        <v>0.4144144144144144</v>
      </c>
      <c r="S303" s="65">
        <v>0.45945945945945948</v>
      </c>
      <c r="T303" s="51">
        <v>0.49549549549549549</v>
      </c>
      <c r="U303" s="65">
        <v>0.57657657657657657</v>
      </c>
      <c r="V303" s="68">
        <v>0.66666666666666663</v>
      </c>
      <c r="W303" s="74">
        <v>0.66666666666666663</v>
      </c>
      <c r="X303" s="74">
        <v>0.70270270270270274</v>
      </c>
      <c r="Y303" s="65">
        <v>0.7589285714285714</v>
      </c>
      <c r="Z303" s="74">
        <v>0.7857142857142857</v>
      </c>
      <c r="AA303" s="65">
        <v>0.8303571428571429</v>
      </c>
      <c r="AB303" s="122">
        <v>1</v>
      </c>
      <c r="AC303" s="74">
        <v>1</v>
      </c>
      <c r="AD303" s="74"/>
      <c r="AE303" s="65"/>
      <c r="AF303" s="68"/>
      <c r="AG303" s="79"/>
      <c r="AH303" s="65"/>
      <c r="AI303" s="51"/>
      <c r="AJ303" s="51"/>
      <c r="AK303" s="51"/>
    </row>
    <row r="304" spans="1:37" x14ac:dyDescent="0.25">
      <c r="A304" s="58" t="s">
        <v>21</v>
      </c>
      <c r="B304" s="59" t="s">
        <v>395</v>
      </c>
      <c r="C304" s="94" t="s">
        <v>399</v>
      </c>
      <c r="D304" s="101">
        <v>55</v>
      </c>
      <c r="E304" s="83">
        <v>0.16363636363636364</v>
      </c>
      <c r="F304" s="65">
        <v>0.21428571428571427</v>
      </c>
      <c r="G304" s="65">
        <v>0.26785714285714285</v>
      </c>
      <c r="H304" s="65">
        <v>0.32142857142857145</v>
      </c>
      <c r="I304" s="68">
        <v>0.32142857142857145</v>
      </c>
      <c r="J304" s="108">
        <v>0.32142857142857145</v>
      </c>
      <c r="K304" s="97">
        <v>0.32142857142857145</v>
      </c>
      <c r="L304" s="74">
        <v>0.3392857142857143</v>
      </c>
      <c r="M304" s="65">
        <v>0.4107142857142857</v>
      </c>
      <c r="N304" s="65">
        <v>0.4107142857142857</v>
      </c>
      <c r="O304" s="68">
        <v>0.41818181818181815</v>
      </c>
      <c r="P304" s="74">
        <v>0.4642857142857143</v>
      </c>
      <c r="Q304" s="74">
        <v>0.5</v>
      </c>
      <c r="R304" s="65">
        <v>0.5</v>
      </c>
      <c r="S304" s="65">
        <v>0.5357142857142857</v>
      </c>
      <c r="T304" s="51">
        <v>0.5535714285714286</v>
      </c>
      <c r="U304" s="65">
        <v>0.6071428571428571</v>
      </c>
      <c r="V304" s="68">
        <v>0.70175438596491224</v>
      </c>
      <c r="W304" s="74">
        <v>0.70175438596491224</v>
      </c>
      <c r="X304" s="74">
        <v>0.73684210526315785</v>
      </c>
      <c r="Y304" s="65">
        <v>0.78947368421052633</v>
      </c>
      <c r="Z304" s="74">
        <v>0.85964912280701755</v>
      </c>
      <c r="AA304" s="65">
        <v>0.89473684210526316</v>
      </c>
      <c r="AB304" s="122">
        <v>1</v>
      </c>
      <c r="AC304" s="74">
        <v>1</v>
      </c>
      <c r="AD304" s="74"/>
      <c r="AE304" s="65"/>
      <c r="AF304" s="68"/>
      <c r="AG304" s="79"/>
      <c r="AH304" s="65"/>
      <c r="AI304" s="51"/>
      <c r="AJ304" s="51"/>
      <c r="AK304" s="51"/>
    </row>
    <row r="305" spans="1:37" x14ac:dyDescent="0.25">
      <c r="A305" s="58" t="s">
        <v>21</v>
      </c>
      <c r="B305" s="59" t="s">
        <v>395</v>
      </c>
      <c r="C305" s="94" t="s">
        <v>400</v>
      </c>
      <c r="D305" s="101">
        <v>253</v>
      </c>
      <c r="E305" s="83">
        <v>5.533596837944664E-2</v>
      </c>
      <c r="F305" s="65">
        <v>7.5098814229249009E-2</v>
      </c>
      <c r="G305" s="65">
        <v>0.10276679841897234</v>
      </c>
      <c r="H305" s="65">
        <v>0.15079365079365079</v>
      </c>
      <c r="I305" s="68">
        <v>0.22088353413654618</v>
      </c>
      <c r="J305" s="108">
        <v>0.22</v>
      </c>
      <c r="K305" s="97">
        <v>0.27200000000000002</v>
      </c>
      <c r="L305" s="74">
        <v>0.36799999999999999</v>
      </c>
      <c r="M305" s="65">
        <v>0.47808764940239046</v>
      </c>
      <c r="N305" s="65">
        <v>0.47808764940239046</v>
      </c>
      <c r="O305" s="68">
        <v>0.51190476190476186</v>
      </c>
      <c r="P305" s="74">
        <v>0.56972111553784865</v>
      </c>
      <c r="Q305" s="74">
        <v>0.69565217391304346</v>
      </c>
      <c r="R305" s="65">
        <v>0.69565217391304346</v>
      </c>
      <c r="S305" s="65">
        <v>0.75098814229249011</v>
      </c>
      <c r="T305" s="51">
        <v>0.76284584980237158</v>
      </c>
      <c r="U305" s="65">
        <v>0.77559055118110232</v>
      </c>
      <c r="V305" s="68">
        <v>0.85770750988142297</v>
      </c>
      <c r="W305" s="74">
        <v>0.85770750988142297</v>
      </c>
      <c r="X305" s="74">
        <v>0.87351778656126478</v>
      </c>
      <c r="Y305" s="65">
        <v>0.90944881889763785</v>
      </c>
      <c r="Z305" s="74">
        <v>0.92460317460317465</v>
      </c>
      <c r="AA305" s="65">
        <v>0.93280632411067199</v>
      </c>
      <c r="AB305" s="122">
        <v>0.99601593625498008</v>
      </c>
      <c r="AC305" s="74">
        <v>1</v>
      </c>
      <c r="AD305" s="74"/>
      <c r="AE305" s="65"/>
      <c r="AF305" s="68"/>
      <c r="AG305" s="79"/>
      <c r="AH305" s="65"/>
      <c r="AI305" s="51"/>
      <c r="AJ305" s="51"/>
      <c r="AK305" s="51"/>
    </row>
    <row r="306" spans="1:37" x14ac:dyDescent="0.25">
      <c r="A306" s="58" t="s">
        <v>21</v>
      </c>
      <c r="B306" s="59" t="s">
        <v>401</v>
      </c>
      <c r="C306" s="94" t="s">
        <v>402</v>
      </c>
      <c r="D306" s="101">
        <v>211</v>
      </c>
      <c r="E306" s="83">
        <v>1.8957345971563982E-2</v>
      </c>
      <c r="F306" s="65">
        <v>2.3696682464454975E-2</v>
      </c>
      <c r="G306" s="65">
        <v>4.7393364928909949E-2</v>
      </c>
      <c r="H306" s="65">
        <v>7.582938388625593E-2</v>
      </c>
      <c r="I306" s="68">
        <v>0.11792452830188679</v>
      </c>
      <c r="J306" s="108">
        <v>0.11792452830188679</v>
      </c>
      <c r="K306" s="97">
        <v>0.12264150943396226</v>
      </c>
      <c r="L306" s="74">
        <v>0.1650943396226415</v>
      </c>
      <c r="M306" s="65">
        <v>0.25</v>
      </c>
      <c r="N306" s="65">
        <v>0.25</v>
      </c>
      <c r="O306" s="68">
        <v>0.26415094339622641</v>
      </c>
      <c r="P306" s="74">
        <v>0.32547169811320753</v>
      </c>
      <c r="Q306" s="74">
        <v>0.37914691943127959</v>
      </c>
      <c r="R306" s="65">
        <v>0.37914691943127959</v>
      </c>
      <c r="S306" s="65">
        <v>0.44075829383886256</v>
      </c>
      <c r="T306" s="51">
        <v>0.45454545454545453</v>
      </c>
      <c r="U306" s="65">
        <v>0.46411483253588515</v>
      </c>
      <c r="V306" s="68">
        <v>0.52173913043478259</v>
      </c>
      <c r="W306" s="74">
        <v>0.52173913043478259</v>
      </c>
      <c r="X306" s="74">
        <v>0.53623188405797106</v>
      </c>
      <c r="Y306" s="65">
        <v>0.58937198067632846</v>
      </c>
      <c r="Z306" s="74">
        <v>0.63285024154589375</v>
      </c>
      <c r="AA306" s="65">
        <v>0.64251207729468596</v>
      </c>
      <c r="AB306" s="122">
        <v>0.85784313725490191</v>
      </c>
      <c r="AC306" s="74">
        <v>0.95588235294117652</v>
      </c>
      <c r="AD306" s="74"/>
      <c r="AE306" s="65"/>
      <c r="AF306" s="68"/>
      <c r="AG306" s="79"/>
      <c r="AH306" s="65"/>
      <c r="AI306" s="51"/>
      <c r="AJ306" s="51"/>
      <c r="AK306" s="51"/>
    </row>
    <row r="307" spans="1:37" x14ac:dyDescent="0.25">
      <c r="A307" s="58" t="s">
        <v>21</v>
      </c>
      <c r="B307" s="59" t="s">
        <v>401</v>
      </c>
      <c r="C307" s="94" t="s">
        <v>403</v>
      </c>
      <c r="D307" s="101">
        <v>63</v>
      </c>
      <c r="E307" s="83">
        <v>0</v>
      </c>
      <c r="F307" s="65">
        <v>3.125E-2</v>
      </c>
      <c r="G307" s="65">
        <v>3.125E-2</v>
      </c>
      <c r="H307" s="65">
        <v>3.2786885245901641E-2</v>
      </c>
      <c r="I307" s="68">
        <v>0.13114754098360656</v>
      </c>
      <c r="J307" s="108">
        <v>0.13114754098360656</v>
      </c>
      <c r="K307" s="97">
        <v>0.19672131147540983</v>
      </c>
      <c r="L307" s="74">
        <v>0.4098360655737705</v>
      </c>
      <c r="M307" s="65">
        <v>0.56666666666666665</v>
      </c>
      <c r="N307" s="65">
        <v>0.56666666666666665</v>
      </c>
      <c r="O307" s="68">
        <v>0.64406779661016944</v>
      </c>
      <c r="P307" s="74">
        <v>0.72881355932203384</v>
      </c>
      <c r="Q307" s="74">
        <v>0.8771929824561403</v>
      </c>
      <c r="R307" s="65">
        <v>0.8771929824561403</v>
      </c>
      <c r="S307" s="65">
        <v>0.92982456140350878</v>
      </c>
      <c r="T307" s="51">
        <v>0.92982456140350878</v>
      </c>
      <c r="U307" s="65">
        <v>0.94736842105263153</v>
      </c>
      <c r="V307" s="68">
        <v>0.94736842105263153</v>
      </c>
      <c r="W307" s="74">
        <v>0.94736842105263153</v>
      </c>
      <c r="X307" s="74">
        <v>0.94736842105263153</v>
      </c>
      <c r="Y307" s="65">
        <v>0.94827586206896552</v>
      </c>
      <c r="Z307" s="74">
        <v>0.94827586206896552</v>
      </c>
      <c r="AA307" s="65">
        <v>0.94827586206896552</v>
      </c>
      <c r="AB307" s="122">
        <v>0.98275862068965514</v>
      </c>
      <c r="AC307" s="74">
        <v>0.98275862068965514</v>
      </c>
      <c r="AD307" s="74"/>
      <c r="AE307" s="65"/>
      <c r="AF307" s="68"/>
      <c r="AG307" s="79"/>
      <c r="AH307" s="65"/>
      <c r="AI307" s="51"/>
      <c r="AJ307" s="51"/>
      <c r="AK307" s="51"/>
    </row>
    <row r="308" spans="1:37" x14ac:dyDescent="0.25">
      <c r="A308" s="58" t="s">
        <v>21</v>
      </c>
      <c r="B308" s="59" t="s">
        <v>401</v>
      </c>
      <c r="C308" s="94" t="s">
        <v>404</v>
      </c>
      <c r="D308" s="101">
        <v>56</v>
      </c>
      <c r="E308" s="83">
        <v>1.7857142857142856E-2</v>
      </c>
      <c r="F308" s="65">
        <v>5.3571428571428568E-2</v>
      </c>
      <c r="G308" s="65">
        <v>7.1428571428571425E-2</v>
      </c>
      <c r="H308" s="65">
        <v>7.1428571428571425E-2</v>
      </c>
      <c r="I308" s="68">
        <v>0.21428571428571427</v>
      </c>
      <c r="J308" s="108">
        <v>0.21428571428571427</v>
      </c>
      <c r="K308" s="97">
        <v>0.26785714285714285</v>
      </c>
      <c r="L308" s="74">
        <v>0.30357142857142855</v>
      </c>
      <c r="M308" s="65">
        <v>0.3392857142857143</v>
      </c>
      <c r="N308" s="65">
        <v>0.3392857142857143</v>
      </c>
      <c r="O308" s="68">
        <v>0.3392857142857143</v>
      </c>
      <c r="P308" s="74">
        <v>0.44642857142857145</v>
      </c>
      <c r="Q308" s="74">
        <v>0.48214285714285715</v>
      </c>
      <c r="R308" s="65">
        <v>0.48214285714285715</v>
      </c>
      <c r="S308" s="65">
        <v>0.5178571428571429</v>
      </c>
      <c r="T308" s="51">
        <v>0.5178571428571429</v>
      </c>
      <c r="U308" s="65">
        <v>0.58181818181818179</v>
      </c>
      <c r="V308" s="68">
        <v>0.6071428571428571</v>
      </c>
      <c r="W308" s="74">
        <v>0.6071428571428571</v>
      </c>
      <c r="X308" s="74">
        <v>0.625</v>
      </c>
      <c r="Y308" s="65">
        <v>0.6785714285714286</v>
      </c>
      <c r="Z308" s="74">
        <v>0.7321428571428571</v>
      </c>
      <c r="AA308" s="65">
        <v>0.75</v>
      </c>
      <c r="AB308" s="122">
        <v>1</v>
      </c>
      <c r="AC308" s="74">
        <v>1</v>
      </c>
      <c r="AD308" s="74"/>
      <c r="AE308" s="65"/>
      <c r="AF308" s="68"/>
      <c r="AG308" s="79"/>
      <c r="AH308" s="65"/>
      <c r="AI308" s="51"/>
      <c r="AJ308" s="51"/>
      <c r="AK308" s="51"/>
    </row>
    <row r="309" spans="1:37" x14ac:dyDescent="0.25">
      <c r="A309" s="58" t="s">
        <v>21</v>
      </c>
      <c r="B309" s="59" t="s">
        <v>401</v>
      </c>
      <c r="C309" s="94" t="s">
        <v>405</v>
      </c>
      <c r="D309" s="101">
        <v>97</v>
      </c>
      <c r="E309" s="83">
        <v>1.0309278350515464E-2</v>
      </c>
      <c r="F309" s="65">
        <v>3.0927835051546393E-2</v>
      </c>
      <c r="G309" s="65">
        <v>5.1546391752577317E-2</v>
      </c>
      <c r="H309" s="65">
        <v>6.1855670103092786E-2</v>
      </c>
      <c r="I309" s="68">
        <v>0.10309278350515463</v>
      </c>
      <c r="J309" s="108">
        <v>0.10309278350515463</v>
      </c>
      <c r="K309" s="97">
        <v>0.12371134020618557</v>
      </c>
      <c r="L309" s="74">
        <v>0.12371134020618557</v>
      </c>
      <c r="M309" s="65">
        <v>0.17346938775510204</v>
      </c>
      <c r="N309" s="65">
        <v>0.17346938775510204</v>
      </c>
      <c r="O309" s="68">
        <v>0.22448979591836735</v>
      </c>
      <c r="P309" s="74">
        <v>0.23469387755102042</v>
      </c>
      <c r="Q309" s="74">
        <v>0.30612244897959184</v>
      </c>
      <c r="R309" s="65">
        <v>0.30612244897959184</v>
      </c>
      <c r="S309" s="65">
        <v>0.36363636363636365</v>
      </c>
      <c r="T309" s="51">
        <v>0.36363636363636365</v>
      </c>
      <c r="U309" s="65">
        <v>0.36363636363636365</v>
      </c>
      <c r="V309" s="68">
        <v>0.45360824742268041</v>
      </c>
      <c r="W309" s="74">
        <v>0.45360824742268041</v>
      </c>
      <c r="X309" s="74">
        <v>0.46875</v>
      </c>
      <c r="Y309" s="65">
        <v>0.48421052631578948</v>
      </c>
      <c r="Z309" s="74">
        <v>0.48421052631578948</v>
      </c>
      <c r="AA309" s="65">
        <v>0.49473684210526314</v>
      </c>
      <c r="AB309" s="122">
        <v>0.80851063829787229</v>
      </c>
      <c r="AC309" s="74">
        <v>0.88172043010752688</v>
      </c>
      <c r="AD309" s="74"/>
      <c r="AE309" s="65"/>
      <c r="AF309" s="68"/>
      <c r="AG309" s="79"/>
      <c r="AH309" s="65"/>
      <c r="AI309" s="51"/>
      <c r="AJ309" s="51"/>
      <c r="AK309" s="51"/>
    </row>
    <row r="310" spans="1:37" x14ac:dyDescent="0.25">
      <c r="A310" s="58" t="s">
        <v>21</v>
      </c>
      <c r="B310" s="59" t="s">
        <v>401</v>
      </c>
      <c r="C310" s="94" t="s">
        <v>406</v>
      </c>
      <c r="D310" s="101">
        <v>20</v>
      </c>
      <c r="E310" s="83">
        <v>0</v>
      </c>
      <c r="F310" s="65">
        <v>0</v>
      </c>
      <c r="G310" s="65">
        <v>0</v>
      </c>
      <c r="H310" s="65">
        <v>0</v>
      </c>
      <c r="I310" s="68">
        <v>0</v>
      </c>
      <c r="J310" s="108">
        <v>0</v>
      </c>
      <c r="K310" s="97">
        <v>0</v>
      </c>
      <c r="L310" s="74">
        <v>0.05</v>
      </c>
      <c r="M310" s="65">
        <v>0.05</v>
      </c>
      <c r="N310" s="65">
        <v>0.05</v>
      </c>
      <c r="O310" s="68">
        <v>0.05</v>
      </c>
      <c r="P310" s="74">
        <v>0.1</v>
      </c>
      <c r="Q310" s="74">
        <v>0.15</v>
      </c>
      <c r="R310" s="65">
        <v>0.15</v>
      </c>
      <c r="S310" s="65">
        <v>0.4</v>
      </c>
      <c r="T310" s="51">
        <v>0.4</v>
      </c>
      <c r="U310" s="65">
        <v>0.4</v>
      </c>
      <c r="V310" s="68">
        <v>0.65</v>
      </c>
      <c r="W310" s="74">
        <v>0.65</v>
      </c>
      <c r="X310" s="74">
        <v>0.65</v>
      </c>
      <c r="Y310" s="65">
        <v>0.65</v>
      </c>
      <c r="Z310" s="74">
        <v>0.65</v>
      </c>
      <c r="AA310" s="65">
        <v>0.65</v>
      </c>
      <c r="AB310" s="122">
        <v>0.9</v>
      </c>
      <c r="AC310" s="74">
        <v>1</v>
      </c>
      <c r="AD310" s="74"/>
      <c r="AE310" s="65"/>
      <c r="AF310" s="68"/>
      <c r="AG310" s="79"/>
      <c r="AH310" s="65"/>
      <c r="AI310" s="51"/>
      <c r="AJ310" s="51"/>
      <c r="AK310" s="51"/>
    </row>
    <row r="311" spans="1:37" x14ac:dyDescent="0.25">
      <c r="A311" s="58" t="s">
        <v>21</v>
      </c>
      <c r="B311" s="59" t="s">
        <v>21</v>
      </c>
      <c r="C311" s="94" t="s">
        <v>407</v>
      </c>
      <c r="D311" s="101">
        <v>471</v>
      </c>
      <c r="E311" s="83">
        <v>5.0955414012738856E-2</v>
      </c>
      <c r="F311" s="65">
        <v>5.7446808510638298E-2</v>
      </c>
      <c r="G311" s="65">
        <v>9.9787685774946927E-2</v>
      </c>
      <c r="H311" s="65">
        <v>0.13375796178343949</v>
      </c>
      <c r="I311" s="68">
        <v>0.24576271186440679</v>
      </c>
      <c r="J311" s="108">
        <v>0.24576271186440679</v>
      </c>
      <c r="K311" s="97">
        <v>0.27542372881355931</v>
      </c>
      <c r="L311" s="74">
        <v>0.31712473572938688</v>
      </c>
      <c r="M311" s="65">
        <v>0.40169133192389006</v>
      </c>
      <c r="N311" s="65">
        <v>0.41437632135306551</v>
      </c>
      <c r="O311" s="68">
        <v>0.44491525423728812</v>
      </c>
      <c r="P311" s="74">
        <v>0.5074626865671642</v>
      </c>
      <c r="Q311" s="74">
        <v>0.57601713062098503</v>
      </c>
      <c r="R311" s="65">
        <v>0.57601713062098503</v>
      </c>
      <c r="S311" s="65">
        <v>0.61456102783725908</v>
      </c>
      <c r="T311" s="51">
        <v>0.64453961456102782</v>
      </c>
      <c r="U311" s="65">
        <v>0.66880341880341876</v>
      </c>
      <c r="V311" s="68">
        <v>0.71794871794871795</v>
      </c>
      <c r="W311" s="74">
        <v>0.71489361702127663</v>
      </c>
      <c r="X311" s="74">
        <v>0.75692963752665243</v>
      </c>
      <c r="Y311" s="65">
        <v>0.78800856531049246</v>
      </c>
      <c r="Z311" s="74">
        <v>0.81584582441113496</v>
      </c>
      <c r="AA311" s="65">
        <v>0.84154175588865099</v>
      </c>
      <c r="AB311" s="122">
        <v>0.93246187363834421</v>
      </c>
      <c r="AC311" s="74">
        <v>0.94130434782608696</v>
      </c>
      <c r="AD311" s="74"/>
      <c r="AE311" s="65"/>
      <c r="AF311" s="68"/>
      <c r="AG311" s="79"/>
      <c r="AH311" s="65"/>
      <c r="AI311" s="51"/>
      <c r="AJ311" s="51"/>
      <c r="AK311" s="51"/>
    </row>
    <row r="312" spans="1:37" x14ac:dyDescent="0.25">
      <c r="A312" s="58" t="s">
        <v>21</v>
      </c>
      <c r="B312" s="59" t="s">
        <v>21</v>
      </c>
      <c r="C312" s="94" t="s">
        <v>408</v>
      </c>
      <c r="D312" s="101">
        <v>217</v>
      </c>
      <c r="E312" s="83">
        <v>5.0691244239631339E-2</v>
      </c>
      <c r="F312" s="65">
        <v>0.12442396313364056</v>
      </c>
      <c r="G312" s="65">
        <v>0.15837104072398189</v>
      </c>
      <c r="H312" s="65">
        <v>0.18264840182648401</v>
      </c>
      <c r="I312" s="68">
        <v>0.25570776255707761</v>
      </c>
      <c r="J312" s="108">
        <v>0.25570776255707761</v>
      </c>
      <c r="K312" s="97">
        <v>0.31963470319634701</v>
      </c>
      <c r="L312" s="74">
        <v>0.35616438356164382</v>
      </c>
      <c r="M312" s="65">
        <v>0.42660550458715596</v>
      </c>
      <c r="N312" s="65">
        <v>0.42660550458715596</v>
      </c>
      <c r="O312" s="68">
        <v>0.44495412844036697</v>
      </c>
      <c r="P312" s="74">
        <v>0.46330275229357798</v>
      </c>
      <c r="Q312" s="74">
        <v>0.57798165137614677</v>
      </c>
      <c r="R312" s="65">
        <v>0.57798165137614677</v>
      </c>
      <c r="S312" s="65">
        <v>0.61009174311926606</v>
      </c>
      <c r="T312" s="51">
        <v>0.62385321100917435</v>
      </c>
      <c r="U312" s="65">
        <v>0.66055045871559637</v>
      </c>
      <c r="V312" s="68">
        <v>0.70642201834862384</v>
      </c>
      <c r="W312" s="74">
        <v>0.70642201834862384</v>
      </c>
      <c r="X312" s="74">
        <v>0.72935779816513757</v>
      </c>
      <c r="Y312" s="65">
        <v>0.75688073394495414</v>
      </c>
      <c r="Z312" s="74">
        <v>0.77981651376146788</v>
      </c>
      <c r="AA312" s="65">
        <v>0.79357798165137616</v>
      </c>
      <c r="AB312" s="122">
        <v>0.95774647887323938</v>
      </c>
      <c r="AC312" s="74">
        <v>0.97641509433962259</v>
      </c>
      <c r="AD312" s="74"/>
      <c r="AE312" s="65"/>
      <c r="AF312" s="68"/>
      <c r="AG312" s="79"/>
      <c r="AH312" s="65"/>
      <c r="AI312" s="51"/>
      <c r="AJ312" s="51"/>
      <c r="AK312" s="51"/>
    </row>
    <row r="313" spans="1:37" x14ac:dyDescent="0.25">
      <c r="A313" s="58" t="s">
        <v>21</v>
      </c>
      <c r="B313" s="59" t="s">
        <v>21</v>
      </c>
      <c r="C313" s="94" t="s">
        <v>409</v>
      </c>
      <c r="D313" s="101">
        <v>1015</v>
      </c>
      <c r="E313" s="83">
        <v>5.2216748768472904E-2</v>
      </c>
      <c r="F313" s="65">
        <v>7.5787401574803154E-2</v>
      </c>
      <c r="G313" s="65">
        <v>0.10837438423645321</v>
      </c>
      <c r="H313" s="65">
        <v>0.15361744301288405</v>
      </c>
      <c r="I313" s="68">
        <v>0.21089108910891088</v>
      </c>
      <c r="J313" s="108">
        <v>0.21287128712871287</v>
      </c>
      <c r="K313" s="97">
        <v>0.23738872403560832</v>
      </c>
      <c r="L313" s="74">
        <v>0.27739387956564659</v>
      </c>
      <c r="M313" s="65">
        <v>0.30966469428007892</v>
      </c>
      <c r="N313" s="65">
        <v>0.30966469428007892</v>
      </c>
      <c r="O313" s="68">
        <v>0.35073891625615766</v>
      </c>
      <c r="P313" s="74">
        <v>0.41338582677165353</v>
      </c>
      <c r="Q313" s="74">
        <v>0.48963474827245806</v>
      </c>
      <c r="R313" s="65">
        <v>0.48965517241379308</v>
      </c>
      <c r="S313" s="65">
        <v>0.52357563850687627</v>
      </c>
      <c r="T313" s="51">
        <v>0.53241650294695486</v>
      </c>
      <c r="U313" s="65">
        <v>0.55152109911678115</v>
      </c>
      <c r="V313" s="68">
        <v>0.64440078585461691</v>
      </c>
      <c r="W313" s="74">
        <v>0.64538310412573674</v>
      </c>
      <c r="X313" s="74">
        <v>0.67913385826771655</v>
      </c>
      <c r="Y313" s="65">
        <v>0.72978303747534512</v>
      </c>
      <c r="Z313" s="74">
        <v>0.76204523107177979</v>
      </c>
      <c r="AA313" s="65">
        <v>0.78641732283464572</v>
      </c>
      <c r="AB313" s="122">
        <v>0.95617529880478092</v>
      </c>
      <c r="AC313" s="74">
        <v>0.96307385229540921</v>
      </c>
      <c r="AD313" s="74"/>
      <c r="AE313" s="65"/>
      <c r="AF313" s="68"/>
      <c r="AG313" s="79"/>
      <c r="AH313" s="65"/>
      <c r="AI313" s="51"/>
      <c r="AJ313" s="51"/>
      <c r="AK313" s="51"/>
    </row>
    <row r="314" spans="1:37" x14ac:dyDescent="0.25">
      <c r="A314" s="58" t="s">
        <v>21</v>
      </c>
      <c r="B314" s="59" t="s">
        <v>21</v>
      </c>
      <c r="C314" s="94" t="s">
        <v>410</v>
      </c>
      <c r="D314" s="101">
        <v>181</v>
      </c>
      <c r="E314" s="83">
        <v>0</v>
      </c>
      <c r="F314" s="65">
        <v>1.1049723756906077E-2</v>
      </c>
      <c r="G314" s="65">
        <v>6.6298342541436461E-2</v>
      </c>
      <c r="H314" s="65">
        <v>0.1388888888888889</v>
      </c>
      <c r="I314" s="68">
        <v>0.19444444444444445</v>
      </c>
      <c r="J314" s="108">
        <v>0.19444444444444445</v>
      </c>
      <c r="K314" s="97">
        <v>0.21229050279329609</v>
      </c>
      <c r="L314" s="74">
        <v>0.27374301675977653</v>
      </c>
      <c r="M314" s="65">
        <v>0.34078212290502791</v>
      </c>
      <c r="N314" s="65">
        <v>0.34078212290502791</v>
      </c>
      <c r="O314" s="68">
        <v>0.41899441340782123</v>
      </c>
      <c r="P314" s="74">
        <v>0.48603351955307261</v>
      </c>
      <c r="Q314" s="74">
        <v>0.58100558659217882</v>
      </c>
      <c r="R314" s="65">
        <v>0.58100558659217882</v>
      </c>
      <c r="S314" s="65">
        <v>0.60555555555555551</v>
      </c>
      <c r="T314" s="51">
        <v>0.62777777777777777</v>
      </c>
      <c r="U314" s="65">
        <v>0.66666666666666663</v>
      </c>
      <c r="V314" s="68">
        <v>0.76795580110497241</v>
      </c>
      <c r="W314" s="74">
        <v>0.76795580110497241</v>
      </c>
      <c r="X314" s="74">
        <v>0.80110497237569056</v>
      </c>
      <c r="Y314" s="65">
        <v>0.84530386740331487</v>
      </c>
      <c r="Z314" s="74">
        <v>0.87362637362637363</v>
      </c>
      <c r="AA314" s="65">
        <v>0.88950276243093918</v>
      </c>
      <c r="AB314" s="122">
        <v>0.98895027624309395</v>
      </c>
      <c r="AC314" s="74">
        <v>0.99447513812154698</v>
      </c>
      <c r="AD314" s="74"/>
      <c r="AE314" s="65"/>
      <c r="AF314" s="68"/>
      <c r="AG314" s="79"/>
      <c r="AH314" s="65"/>
      <c r="AI314" s="51"/>
      <c r="AJ314" s="51"/>
      <c r="AK314" s="51"/>
    </row>
    <row r="315" spans="1:37" x14ac:dyDescent="0.25">
      <c r="A315" s="58" t="s">
        <v>21</v>
      </c>
      <c r="B315" s="59" t="s">
        <v>411</v>
      </c>
      <c r="C315" s="94" t="s">
        <v>412</v>
      </c>
      <c r="D315" s="101">
        <v>1015</v>
      </c>
      <c r="E315" s="83">
        <v>2.7586206896551724E-2</v>
      </c>
      <c r="F315" s="65">
        <v>4.71976401179941E-2</v>
      </c>
      <c r="G315" s="65">
        <v>5.6047197640117993E-2</v>
      </c>
      <c r="H315" s="65">
        <v>0.1062992125984252</v>
      </c>
      <c r="I315" s="68">
        <v>0.17832512315270935</v>
      </c>
      <c r="J315" s="108">
        <v>0.17832512315270935</v>
      </c>
      <c r="K315" s="97">
        <v>0.22244094488188976</v>
      </c>
      <c r="L315" s="74">
        <v>0.27559055118110237</v>
      </c>
      <c r="M315" s="65">
        <v>0.28937007874015747</v>
      </c>
      <c r="N315" s="65">
        <v>0.28937007874015747</v>
      </c>
      <c r="O315" s="68">
        <v>0.327755905511811</v>
      </c>
      <c r="P315" s="74">
        <v>0.38681102362204722</v>
      </c>
      <c r="Q315" s="74">
        <v>0.53497536945812807</v>
      </c>
      <c r="R315" s="65">
        <v>0.53497536945812807</v>
      </c>
      <c r="S315" s="65">
        <v>0.56945812807881768</v>
      </c>
      <c r="T315" s="51">
        <v>0.58997050147492625</v>
      </c>
      <c r="U315" s="65">
        <v>0.61334641805691859</v>
      </c>
      <c r="V315" s="68">
        <v>0.73199999999999998</v>
      </c>
      <c r="W315" s="74">
        <v>0.73299999999999998</v>
      </c>
      <c r="X315" s="74">
        <v>0.73952095808383234</v>
      </c>
      <c r="Y315" s="65">
        <v>0.76</v>
      </c>
      <c r="Z315" s="74">
        <v>0.77068793619142573</v>
      </c>
      <c r="AA315" s="65">
        <v>0.78165503489531407</v>
      </c>
      <c r="AB315" s="122">
        <v>0.92477432296890671</v>
      </c>
      <c r="AC315" s="74">
        <v>0.9487437185929648</v>
      </c>
      <c r="AD315" s="74"/>
      <c r="AE315" s="65"/>
      <c r="AF315" s="68"/>
      <c r="AG315" s="79"/>
      <c r="AH315" s="65"/>
      <c r="AI315" s="51"/>
      <c r="AJ315" s="51"/>
      <c r="AK315" s="51"/>
    </row>
    <row r="316" spans="1:37" x14ac:dyDescent="0.25">
      <c r="A316" s="58" t="s">
        <v>21</v>
      </c>
      <c r="B316" s="59" t="s">
        <v>417</v>
      </c>
      <c r="C316" s="94" t="s">
        <v>418</v>
      </c>
      <c r="D316" s="101">
        <v>173</v>
      </c>
      <c r="E316" s="83">
        <v>1.1560693641618497E-2</v>
      </c>
      <c r="F316" s="65">
        <v>2.3121387283236993E-2</v>
      </c>
      <c r="G316" s="65">
        <v>5.7803468208092484E-2</v>
      </c>
      <c r="H316" s="65">
        <v>7.5144508670520235E-2</v>
      </c>
      <c r="I316" s="68">
        <v>8.0924855491329481E-2</v>
      </c>
      <c r="J316" s="108">
        <v>8.0924855491329481E-2</v>
      </c>
      <c r="K316" s="97">
        <v>8.6705202312138727E-2</v>
      </c>
      <c r="L316" s="74">
        <v>0.12643678160919541</v>
      </c>
      <c r="M316" s="65">
        <v>0.21839080459770116</v>
      </c>
      <c r="N316" s="65">
        <v>0.21839080459770116</v>
      </c>
      <c r="O316" s="68">
        <v>0.2774566473988439</v>
      </c>
      <c r="P316" s="74">
        <v>0.36416184971098264</v>
      </c>
      <c r="Q316" s="74">
        <v>0.48837209302325579</v>
      </c>
      <c r="R316" s="65">
        <v>0.4941860465116279</v>
      </c>
      <c r="S316" s="65">
        <v>0.52325581395348841</v>
      </c>
      <c r="T316" s="51">
        <v>0.53488372093023251</v>
      </c>
      <c r="U316" s="65">
        <v>0.57558139534883723</v>
      </c>
      <c r="V316" s="68">
        <v>0.64534883720930236</v>
      </c>
      <c r="W316" s="74">
        <v>0.64534883720930236</v>
      </c>
      <c r="X316" s="74">
        <v>0.65697674418604646</v>
      </c>
      <c r="Y316" s="65">
        <v>0.71511627906976749</v>
      </c>
      <c r="Z316" s="74">
        <v>0.71511627906976749</v>
      </c>
      <c r="AA316" s="65">
        <v>0.73410404624277459</v>
      </c>
      <c r="AB316" s="122">
        <v>0.89534883720930236</v>
      </c>
      <c r="AC316" s="74">
        <v>0.89534883720930236</v>
      </c>
      <c r="AD316" s="74"/>
      <c r="AE316" s="65"/>
      <c r="AF316" s="68"/>
      <c r="AG316" s="79"/>
      <c r="AH316" s="65"/>
      <c r="AI316" s="51"/>
      <c r="AJ316" s="51"/>
      <c r="AK316" s="51"/>
    </row>
    <row r="317" spans="1:37" x14ac:dyDescent="0.25">
      <c r="A317" s="58" t="s">
        <v>21</v>
      </c>
      <c r="B317" s="59" t="s">
        <v>417</v>
      </c>
      <c r="C317" s="94" t="s">
        <v>419</v>
      </c>
      <c r="D317" s="101">
        <v>614</v>
      </c>
      <c r="E317" s="83">
        <v>2.6058631921824105E-2</v>
      </c>
      <c r="F317" s="65">
        <v>4.071661237785016E-2</v>
      </c>
      <c r="G317" s="65">
        <v>5.8631921824104233E-2</v>
      </c>
      <c r="H317" s="65">
        <v>8.3197389885807507E-2</v>
      </c>
      <c r="I317" s="68">
        <v>0.12071778140293637</v>
      </c>
      <c r="J317" s="108">
        <v>0.12071778140293637</v>
      </c>
      <c r="K317" s="97">
        <v>0.13562091503267973</v>
      </c>
      <c r="L317" s="74">
        <v>0.18790849673202614</v>
      </c>
      <c r="M317" s="65">
        <v>0.20458265139116202</v>
      </c>
      <c r="N317" s="65">
        <v>0.20424836601307189</v>
      </c>
      <c r="O317" s="68">
        <v>0.34369885433715219</v>
      </c>
      <c r="P317" s="74">
        <v>0.43770491803278688</v>
      </c>
      <c r="Q317" s="74">
        <v>0.60955518945634268</v>
      </c>
      <c r="R317" s="65">
        <v>0.61120263591433277</v>
      </c>
      <c r="S317" s="65">
        <v>0.64686468646864681</v>
      </c>
      <c r="T317" s="51">
        <v>0.65181518151815176</v>
      </c>
      <c r="U317" s="65">
        <v>0.67710049423393737</v>
      </c>
      <c r="V317" s="68">
        <v>0.72112211221122113</v>
      </c>
      <c r="W317" s="74">
        <v>0.72112211221122113</v>
      </c>
      <c r="X317" s="74">
        <v>0.735973597359736</v>
      </c>
      <c r="Y317" s="65">
        <v>0.76441515650741354</v>
      </c>
      <c r="Z317" s="74">
        <v>0.76897689768976896</v>
      </c>
      <c r="AA317" s="65">
        <v>0.78088962108731463</v>
      </c>
      <c r="AB317" s="122">
        <v>0.90365448504983392</v>
      </c>
      <c r="AC317" s="74">
        <v>0.91044776119402981</v>
      </c>
      <c r="AD317" s="74"/>
      <c r="AE317" s="65"/>
      <c r="AF317" s="68"/>
      <c r="AG317" s="79"/>
      <c r="AH317" s="65"/>
      <c r="AI317" s="51"/>
      <c r="AJ317" s="51"/>
      <c r="AK317" s="51"/>
    </row>
    <row r="318" spans="1:37" x14ac:dyDescent="0.25">
      <c r="A318" s="58" t="s">
        <v>21</v>
      </c>
      <c r="B318" s="59" t="s">
        <v>420</v>
      </c>
      <c r="C318" s="94" t="s">
        <v>421</v>
      </c>
      <c r="D318" s="101">
        <v>311</v>
      </c>
      <c r="E318" s="83">
        <v>5.1446945337620578E-2</v>
      </c>
      <c r="F318" s="65">
        <v>5.8064516129032261E-2</v>
      </c>
      <c r="G318" s="65">
        <v>0.13461538461538461</v>
      </c>
      <c r="H318" s="65">
        <v>0.22829581993569131</v>
      </c>
      <c r="I318" s="68">
        <v>0.2861736334405145</v>
      </c>
      <c r="J318" s="108">
        <v>0.2861736334405145</v>
      </c>
      <c r="K318" s="97">
        <v>0.33440514469453375</v>
      </c>
      <c r="L318" s="74">
        <v>0.39047619047619048</v>
      </c>
      <c r="M318" s="65">
        <v>0.44444444444444442</v>
      </c>
      <c r="N318" s="65">
        <v>0.44444444444444442</v>
      </c>
      <c r="O318" s="68">
        <v>0.47151898734177217</v>
      </c>
      <c r="P318" s="74">
        <v>0.55379746835443033</v>
      </c>
      <c r="Q318" s="74">
        <v>0.62658227848101267</v>
      </c>
      <c r="R318" s="65">
        <v>0.62658227848101267</v>
      </c>
      <c r="S318" s="65">
        <v>0.67092651757188504</v>
      </c>
      <c r="T318" s="51">
        <v>0.69551282051282048</v>
      </c>
      <c r="U318" s="65">
        <v>0.75320512820512819</v>
      </c>
      <c r="V318" s="68">
        <v>0.91883116883116878</v>
      </c>
      <c r="W318" s="74">
        <v>0.91883116883116878</v>
      </c>
      <c r="X318" s="74">
        <v>0.93485342019543971</v>
      </c>
      <c r="Y318" s="65">
        <v>0.95114006514657978</v>
      </c>
      <c r="Z318" s="74">
        <v>0.96416938110749184</v>
      </c>
      <c r="AA318" s="65">
        <v>0.97068403908794787</v>
      </c>
      <c r="AB318" s="122">
        <v>0.99675324675324672</v>
      </c>
      <c r="AC318" s="74">
        <v>1</v>
      </c>
      <c r="AD318" s="74"/>
      <c r="AE318" s="65"/>
      <c r="AF318" s="68"/>
      <c r="AG318" s="79"/>
      <c r="AH318" s="65"/>
      <c r="AI318" s="51"/>
      <c r="AJ318" s="51"/>
      <c r="AK318" s="51"/>
    </row>
    <row r="319" spans="1:37" x14ac:dyDescent="0.25">
      <c r="A319" s="58" t="s">
        <v>21</v>
      </c>
      <c r="B319" s="59" t="s">
        <v>420</v>
      </c>
      <c r="C319" s="94" t="s">
        <v>422</v>
      </c>
      <c r="D319" s="101">
        <v>128</v>
      </c>
      <c r="E319" s="83">
        <v>3.90625E-2</v>
      </c>
      <c r="F319" s="65">
        <v>7.8125E-2</v>
      </c>
      <c r="G319" s="65">
        <v>9.375E-2</v>
      </c>
      <c r="H319" s="65">
        <v>0.140625</v>
      </c>
      <c r="I319" s="68">
        <v>0.1953125</v>
      </c>
      <c r="J319" s="108">
        <v>0.1953125</v>
      </c>
      <c r="K319" s="97">
        <v>0.2109375</v>
      </c>
      <c r="L319" s="74">
        <v>0.2421875</v>
      </c>
      <c r="M319" s="65">
        <v>0.2734375</v>
      </c>
      <c r="N319" s="65">
        <v>0.2734375</v>
      </c>
      <c r="O319" s="68">
        <v>0.31782945736434109</v>
      </c>
      <c r="P319" s="74">
        <v>0.46511627906976744</v>
      </c>
      <c r="Q319" s="74">
        <v>0.55038759689922478</v>
      </c>
      <c r="R319" s="65">
        <v>0.55038759689922478</v>
      </c>
      <c r="S319" s="65">
        <v>0.61538461538461542</v>
      </c>
      <c r="T319" s="51">
        <v>0.64615384615384619</v>
      </c>
      <c r="U319" s="65">
        <v>0.66153846153846152</v>
      </c>
      <c r="V319" s="68">
        <v>0.78125</v>
      </c>
      <c r="W319" s="74">
        <v>0.78125</v>
      </c>
      <c r="X319" s="74">
        <v>0.78125</v>
      </c>
      <c r="Y319" s="65">
        <v>0.81395348837209303</v>
      </c>
      <c r="Z319" s="74">
        <v>0.84496124031007747</v>
      </c>
      <c r="AA319" s="65">
        <v>0.86153846153846159</v>
      </c>
      <c r="AB319" s="122">
        <v>1</v>
      </c>
      <c r="AC319" s="74">
        <v>1</v>
      </c>
      <c r="AD319" s="74"/>
      <c r="AE319" s="65"/>
      <c r="AF319" s="68"/>
      <c r="AG319" s="79"/>
      <c r="AH319" s="65"/>
      <c r="AI319" s="51"/>
      <c r="AJ319" s="51"/>
      <c r="AK319" s="51"/>
    </row>
    <row r="320" spans="1:37" x14ac:dyDescent="0.25">
      <c r="A320" s="58" t="s">
        <v>21</v>
      </c>
      <c r="B320" s="59" t="s">
        <v>420</v>
      </c>
      <c r="C320" s="94" t="s">
        <v>423</v>
      </c>
      <c r="D320" s="101">
        <v>778</v>
      </c>
      <c r="E320" s="83">
        <v>4.6272493573264781E-2</v>
      </c>
      <c r="F320" s="65">
        <v>6.1855670103092786E-2</v>
      </c>
      <c r="G320" s="65">
        <v>0.10038610038610038</v>
      </c>
      <c r="H320" s="65">
        <v>0.15523932729624837</v>
      </c>
      <c r="I320" s="68">
        <v>0.25322997416020671</v>
      </c>
      <c r="J320" s="108">
        <v>0.25322997416020671</v>
      </c>
      <c r="K320" s="97">
        <v>0.27612903225806451</v>
      </c>
      <c r="L320" s="74">
        <v>0.33891752577319589</v>
      </c>
      <c r="M320" s="65">
        <v>0.38709677419354838</v>
      </c>
      <c r="N320" s="65">
        <v>0.38709677419354838</v>
      </c>
      <c r="O320" s="68">
        <v>0.42728442728442728</v>
      </c>
      <c r="P320" s="74">
        <v>0.49034749034749037</v>
      </c>
      <c r="Q320" s="74">
        <v>0.65329883570504532</v>
      </c>
      <c r="R320" s="65">
        <v>0.65329883570504532</v>
      </c>
      <c r="S320" s="65">
        <v>0.71927554980595088</v>
      </c>
      <c r="T320" s="51">
        <v>0.73548387096774193</v>
      </c>
      <c r="U320" s="65">
        <v>0.76387096774193552</v>
      </c>
      <c r="V320" s="68">
        <v>0.8126614987080103</v>
      </c>
      <c r="W320" s="74">
        <v>0.80952380952380953</v>
      </c>
      <c r="X320" s="74">
        <v>0.81958762886597936</v>
      </c>
      <c r="Y320" s="65">
        <v>0.8393782383419689</v>
      </c>
      <c r="Z320" s="74">
        <v>0.84974093264248707</v>
      </c>
      <c r="AA320" s="65">
        <v>0.86770428015564205</v>
      </c>
      <c r="AB320" s="122">
        <v>0.97371879106438897</v>
      </c>
      <c r="AC320" s="74">
        <v>0.97643979057591623</v>
      </c>
      <c r="AD320" s="74"/>
      <c r="AE320" s="65"/>
      <c r="AF320" s="68"/>
      <c r="AG320" s="79"/>
      <c r="AH320" s="65"/>
      <c r="AI320" s="51"/>
      <c r="AJ320" s="51"/>
      <c r="AK320" s="51"/>
    </row>
    <row r="321" spans="1:37" x14ac:dyDescent="0.25">
      <c r="A321" s="58" t="s">
        <v>22</v>
      </c>
      <c r="B321" s="59" t="s">
        <v>424</v>
      </c>
      <c r="C321" s="94" t="s">
        <v>425</v>
      </c>
      <c r="D321" s="101">
        <v>1118</v>
      </c>
      <c r="E321" s="83">
        <v>3.5778175313059032E-2</v>
      </c>
      <c r="F321" s="65">
        <v>5.9033989266547404E-2</v>
      </c>
      <c r="G321" s="65">
        <v>0.10053380782918149</v>
      </c>
      <c r="H321" s="65">
        <v>0.1210762331838565</v>
      </c>
      <c r="I321" s="68">
        <v>0.18598382749326145</v>
      </c>
      <c r="J321" s="108">
        <v>0.18598382749326145</v>
      </c>
      <c r="K321" s="97">
        <v>0.21383647798742139</v>
      </c>
      <c r="L321" s="74">
        <v>0.27207207207207207</v>
      </c>
      <c r="M321" s="65">
        <v>0.3224932249322493</v>
      </c>
      <c r="N321" s="65">
        <v>0.32429990966576333</v>
      </c>
      <c r="O321" s="68">
        <v>0.34025270758122744</v>
      </c>
      <c r="P321" s="74">
        <v>0.39945897204688907</v>
      </c>
      <c r="Q321" s="74">
        <v>0.50451263537906132</v>
      </c>
      <c r="R321" s="65">
        <v>0.50451263537906132</v>
      </c>
      <c r="S321" s="65">
        <v>0.54873646209386284</v>
      </c>
      <c r="T321" s="51">
        <v>0.56678700361010825</v>
      </c>
      <c r="U321" s="65">
        <v>0.6</v>
      </c>
      <c r="V321" s="68">
        <v>0.66274864376130194</v>
      </c>
      <c r="W321" s="74">
        <v>0.66274864376130194</v>
      </c>
      <c r="X321" s="74">
        <v>0.69502262443438911</v>
      </c>
      <c r="Y321" s="65">
        <v>0.72875226039783003</v>
      </c>
      <c r="Z321" s="74">
        <v>0.76422764227642281</v>
      </c>
      <c r="AA321" s="65">
        <v>0.78481012658227844</v>
      </c>
      <c r="AB321" s="122">
        <v>0.93278837420526794</v>
      </c>
      <c r="AC321" s="74">
        <v>0.95268425841674254</v>
      </c>
      <c r="AD321" s="74"/>
      <c r="AE321" s="65"/>
      <c r="AF321" s="68"/>
      <c r="AG321" s="79"/>
      <c r="AH321" s="65"/>
      <c r="AI321" s="51"/>
      <c r="AJ321" s="51"/>
      <c r="AK321" s="51"/>
    </row>
    <row r="322" spans="1:37" x14ac:dyDescent="0.25">
      <c r="A322" s="58" t="s">
        <v>22</v>
      </c>
      <c r="B322" s="59" t="s">
        <v>424</v>
      </c>
      <c r="C322" s="94" t="s">
        <v>426</v>
      </c>
      <c r="D322" s="101">
        <v>597</v>
      </c>
      <c r="E322" s="83">
        <v>1.340033500837521E-2</v>
      </c>
      <c r="F322" s="65">
        <v>1.675041876046901E-2</v>
      </c>
      <c r="G322" s="65">
        <v>3.3444816053511704E-2</v>
      </c>
      <c r="H322" s="65">
        <v>4.690117252931323E-2</v>
      </c>
      <c r="I322" s="68">
        <v>0.10570469798657718</v>
      </c>
      <c r="J322" s="108">
        <v>0.10570469798657718</v>
      </c>
      <c r="K322" s="97">
        <v>0.1226890756302521</v>
      </c>
      <c r="L322" s="74">
        <v>0.17003367003367004</v>
      </c>
      <c r="M322" s="65">
        <v>0.2138047138047138</v>
      </c>
      <c r="N322" s="65">
        <v>0.2138047138047138</v>
      </c>
      <c r="O322" s="68">
        <v>0.22558922558922559</v>
      </c>
      <c r="P322" s="74">
        <v>0.29530201342281881</v>
      </c>
      <c r="Q322" s="74">
        <v>0.35067114093959734</v>
      </c>
      <c r="R322" s="65">
        <v>0.3523489932885906</v>
      </c>
      <c r="S322" s="65">
        <v>0.38358458961474035</v>
      </c>
      <c r="T322" s="51">
        <v>0.40931780366056575</v>
      </c>
      <c r="U322" s="65">
        <v>0.43023255813953487</v>
      </c>
      <c r="V322" s="68">
        <v>0.4875207986688852</v>
      </c>
      <c r="W322" s="74">
        <v>0.4875207986688852</v>
      </c>
      <c r="X322" s="74">
        <v>0.52500000000000002</v>
      </c>
      <c r="Y322" s="65">
        <v>0.58557046979865768</v>
      </c>
      <c r="Z322" s="74">
        <v>0.58724832214765099</v>
      </c>
      <c r="AA322" s="65">
        <v>0.59060402684563762</v>
      </c>
      <c r="AB322" s="122">
        <v>0.86912751677852351</v>
      </c>
      <c r="AC322" s="74">
        <v>0.87058823529411766</v>
      </c>
      <c r="AD322" s="74"/>
      <c r="AE322" s="65"/>
      <c r="AF322" s="68"/>
      <c r="AG322" s="79"/>
      <c r="AH322" s="65"/>
      <c r="AI322" s="51"/>
      <c r="AJ322" s="51"/>
      <c r="AK322" s="51"/>
    </row>
    <row r="323" spans="1:37" x14ac:dyDescent="0.25">
      <c r="A323" s="58" t="s">
        <v>22</v>
      </c>
      <c r="B323" s="59" t="s">
        <v>424</v>
      </c>
      <c r="C323" s="94" t="s">
        <v>427</v>
      </c>
      <c r="D323" s="101">
        <v>379</v>
      </c>
      <c r="E323" s="83">
        <v>3.6939313984168866E-2</v>
      </c>
      <c r="F323" s="65">
        <v>6.8783068783068779E-2</v>
      </c>
      <c r="G323" s="65">
        <v>9.7625329815303433E-2</v>
      </c>
      <c r="H323" s="65">
        <v>0.13192612137203166</v>
      </c>
      <c r="I323" s="68">
        <v>0.19788918205804748</v>
      </c>
      <c r="J323" s="108">
        <v>0.19788918205804748</v>
      </c>
      <c r="K323" s="97">
        <v>0.23746701846965698</v>
      </c>
      <c r="L323" s="74">
        <v>0.30263157894736842</v>
      </c>
      <c r="M323" s="65">
        <v>0.37795275590551181</v>
      </c>
      <c r="N323" s="65">
        <v>0.38582677165354329</v>
      </c>
      <c r="O323" s="68">
        <v>0.41732283464566927</v>
      </c>
      <c r="P323" s="74">
        <v>0.48556430446194226</v>
      </c>
      <c r="Q323" s="74">
        <v>0.61679790026246717</v>
      </c>
      <c r="R323" s="65">
        <v>0.61679790026246717</v>
      </c>
      <c r="S323" s="65">
        <v>0.63779527559055116</v>
      </c>
      <c r="T323" s="51">
        <v>0.64566929133858264</v>
      </c>
      <c r="U323" s="65">
        <v>0.66141732283464572</v>
      </c>
      <c r="V323" s="68">
        <v>0.69393139841688656</v>
      </c>
      <c r="W323" s="74">
        <v>0.69393139841688656</v>
      </c>
      <c r="X323" s="74">
        <v>0.69920844327176779</v>
      </c>
      <c r="Y323" s="65">
        <v>0.73936170212765961</v>
      </c>
      <c r="Z323" s="74">
        <v>0.7978723404255319</v>
      </c>
      <c r="AA323" s="65">
        <v>0.81117021276595747</v>
      </c>
      <c r="AB323" s="122">
        <v>0.97860962566844922</v>
      </c>
      <c r="AC323" s="74">
        <v>0.98391420911528149</v>
      </c>
      <c r="AD323" s="74"/>
      <c r="AE323" s="65"/>
      <c r="AF323" s="68"/>
      <c r="AG323" s="79"/>
      <c r="AH323" s="65"/>
      <c r="AI323" s="51"/>
      <c r="AJ323" s="51"/>
      <c r="AK323" s="51"/>
    </row>
    <row r="324" spans="1:37" x14ac:dyDescent="0.25">
      <c r="A324" s="58" t="s">
        <v>22</v>
      </c>
      <c r="B324" s="59" t="s">
        <v>424</v>
      </c>
      <c r="C324" s="94" t="s">
        <v>428</v>
      </c>
      <c r="D324" s="101">
        <v>431</v>
      </c>
      <c r="E324" s="83">
        <v>2.7842227378190254E-2</v>
      </c>
      <c r="F324" s="65">
        <v>4.1666666666666664E-2</v>
      </c>
      <c r="G324" s="65">
        <v>8.1018518518518517E-2</v>
      </c>
      <c r="H324" s="65">
        <v>0.12941176470588237</v>
      </c>
      <c r="I324" s="68">
        <v>0.21698113207547171</v>
      </c>
      <c r="J324" s="108">
        <v>0.21698113207547171</v>
      </c>
      <c r="K324" s="97">
        <v>0.22169811320754718</v>
      </c>
      <c r="L324" s="74">
        <v>0.34426229508196721</v>
      </c>
      <c r="M324" s="65">
        <v>0.41121495327102803</v>
      </c>
      <c r="N324" s="65">
        <v>0.41121495327102803</v>
      </c>
      <c r="O324" s="68">
        <v>0.44859813084112149</v>
      </c>
      <c r="P324" s="74">
        <v>0.53161592505854804</v>
      </c>
      <c r="Q324" s="74">
        <v>0.66509433962264153</v>
      </c>
      <c r="R324" s="65">
        <v>0.66509433962264153</v>
      </c>
      <c r="S324" s="65">
        <v>0.70283018867924529</v>
      </c>
      <c r="T324" s="51">
        <v>0.72684085510688834</v>
      </c>
      <c r="U324" s="65">
        <v>0.75534441805225649</v>
      </c>
      <c r="V324" s="68">
        <v>0.86861313868613144</v>
      </c>
      <c r="W324" s="74">
        <v>0.86861313868613144</v>
      </c>
      <c r="X324" s="74">
        <v>0.89537712895377131</v>
      </c>
      <c r="Y324" s="65">
        <v>0.92665036674816625</v>
      </c>
      <c r="Z324" s="74">
        <v>0.93137254901960786</v>
      </c>
      <c r="AA324" s="65">
        <v>0.95343137254901966</v>
      </c>
      <c r="AB324" s="122">
        <v>0.98039215686274506</v>
      </c>
      <c r="AC324" s="74">
        <v>0.98039215686274506</v>
      </c>
      <c r="AD324" s="74"/>
      <c r="AE324" s="65"/>
      <c r="AF324" s="68"/>
      <c r="AG324" s="79"/>
      <c r="AH324" s="65"/>
      <c r="AI324" s="51"/>
      <c r="AJ324" s="51"/>
      <c r="AK324" s="51"/>
    </row>
    <row r="325" spans="1:37" x14ac:dyDescent="0.25">
      <c r="A325" s="58" t="s">
        <v>22</v>
      </c>
      <c r="B325" s="59" t="s">
        <v>429</v>
      </c>
      <c r="C325" s="94" t="s">
        <v>430</v>
      </c>
      <c r="D325" s="101">
        <v>417</v>
      </c>
      <c r="E325" s="83">
        <v>7.1942446043165464E-2</v>
      </c>
      <c r="F325" s="65">
        <v>9.5923261390887291E-2</v>
      </c>
      <c r="G325" s="65">
        <v>0.12410501193317422</v>
      </c>
      <c r="H325" s="65">
        <v>0.16425120772946861</v>
      </c>
      <c r="I325" s="68">
        <v>0.21549636803874092</v>
      </c>
      <c r="J325" s="108">
        <v>0.21791767554479419</v>
      </c>
      <c r="K325" s="97">
        <v>0.23728813559322035</v>
      </c>
      <c r="L325" s="74">
        <v>0.28985507246376813</v>
      </c>
      <c r="M325" s="65">
        <v>0.32850241545893721</v>
      </c>
      <c r="N325" s="65">
        <v>0.32850241545893721</v>
      </c>
      <c r="O325" s="68">
        <v>0.36077481840193704</v>
      </c>
      <c r="P325" s="74">
        <v>0.41262135922330095</v>
      </c>
      <c r="Q325" s="74">
        <v>0.470873786407767</v>
      </c>
      <c r="R325" s="65">
        <v>0.470873786407767</v>
      </c>
      <c r="S325" s="65">
        <v>0.48300970873786409</v>
      </c>
      <c r="T325" s="51">
        <v>0.49029126213592233</v>
      </c>
      <c r="U325" s="65">
        <v>0.49271844660194175</v>
      </c>
      <c r="V325" s="68">
        <v>0.5531400966183575</v>
      </c>
      <c r="W325" s="74">
        <v>0.5531400966183575</v>
      </c>
      <c r="X325" s="74">
        <v>0.55932203389830504</v>
      </c>
      <c r="Y325" s="65">
        <v>0.58894230769230771</v>
      </c>
      <c r="Z325" s="74">
        <v>0.59855769230769229</v>
      </c>
      <c r="AA325" s="65">
        <v>0.60671462829736211</v>
      </c>
      <c r="AB325" s="122">
        <v>0.69471153846153844</v>
      </c>
      <c r="AC325" s="74">
        <v>0.71153846153846156</v>
      </c>
      <c r="AD325" s="74"/>
      <c r="AE325" s="65"/>
      <c r="AF325" s="68"/>
      <c r="AG325" s="79"/>
      <c r="AH325" s="65"/>
      <c r="AI325" s="51"/>
      <c r="AJ325" s="51"/>
      <c r="AK325" s="51"/>
    </row>
    <row r="326" spans="1:37" x14ac:dyDescent="0.25">
      <c r="A326" s="58" t="s">
        <v>22</v>
      </c>
      <c r="B326" s="59" t="s">
        <v>429</v>
      </c>
      <c r="C326" s="94" t="s">
        <v>431</v>
      </c>
      <c r="D326" s="101">
        <v>327</v>
      </c>
      <c r="E326" s="83">
        <v>3.9755351681957186E-2</v>
      </c>
      <c r="F326" s="65">
        <v>5.8103975535168197E-2</v>
      </c>
      <c r="G326" s="65">
        <v>8.2568807339449546E-2</v>
      </c>
      <c r="H326" s="65">
        <v>0.11009174311926606</v>
      </c>
      <c r="I326" s="68">
        <v>0.14067278287461774</v>
      </c>
      <c r="J326" s="108">
        <v>0.14373088685015289</v>
      </c>
      <c r="K326" s="97">
        <v>0.16819571865443425</v>
      </c>
      <c r="L326" s="74">
        <v>0.22324159021406728</v>
      </c>
      <c r="M326" s="65">
        <v>0.30699088145896658</v>
      </c>
      <c r="N326" s="65">
        <v>0.30699088145896658</v>
      </c>
      <c r="O326" s="68">
        <v>0.33536585365853661</v>
      </c>
      <c r="P326" s="74">
        <v>0.39329268292682928</v>
      </c>
      <c r="Q326" s="74">
        <v>0.44342507645259938</v>
      </c>
      <c r="R326" s="65">
        <v>0.44342507645259938</v>
      </c>
      <c r="S326" s="65">
        <v>0.46177370030581039</v>
      </c>
      <c r="T326" s="51">
        <v>0.47239263803680981</v>
      </c>
      <c r="U326" s="65">
        <v>0.52469135802469136</v>
      </c>
      <c r="V326" s="68">
        <v>0.57632398753894076</v>
      </c>
      <c r="W326" s="74">
        <v>0.57632398753894076</v>
      </c>
      <c r="X326" s="74">
        <v>0.59190031152647971</v>
      </c>
      <c r="Y326" s="65">
        <v>0.62848297213622295</v>
      </c>
      <c r="Z326" s="74">
        <v>0.65015479876160986</v>
      </c>
      <c r="AA326" s="65">
        <v>0.69040247678018574</v>
      </c>
      <c r="AB326" s="122">
        <v>0.81114551083591335</v>
      </c>
      <c r="AC326" s="74">
        <v>0.81424148606811142</v>
      </c>
      <c r="AD326" s="74"/>
      <c r="AE326" s="65"/>
      <c r="AF326" s="68"/>
      <c r="AG326" s="79"/>
      <c r="AH326" s="65"/>
      <c r="AI326" s="51"/>
      <c r="AJ326" s="51"/>
      <c r="AK326" s="51"/>
    </row>
    <row r="327" spans="1:37" x14ac:dyDescent="0.25">
      <c r="A327" s="58" t="s">
        <v>22</v>
      </c>
      <c r="B327" s="59" t="s">
        <v>432</v>
      </c>
      <c r="C327" s="94" t="s">
        <v>433</v>
      </c>
      <c r="D327" s="101">
        <v>1089</v>
      </c>
      <c r="E327" s="83">
        <v>4.9586776859504134E-2</v>
      </c>
      <c r="F327" s="65">
        <v>5.5096418732782371E-2</v>
      </c>
      <c r="G327" s="65">
        <v>0.11444141689373297</v>
      </c>
      <c r="H327" s="65">
        <v>0.12592592592592591</v>
      </c>
      <c r="I327" s="68">
        <v>0.20389249304911955</v>
      </c>
      <c r="J327" s="108">
        <v>0.20481927710843373</v>
      </c>
      <c r="K327" s="97">
        <v>0.22613531047265986</v>
      </c>
      <c r="L327" s="74">
        <v>0.30213160333642264</v>
      </c>
      <c r="M327" s="65">
        <v>0.34722222222222221</v>
      </c>
      <c r="N327" s="65">
        <v>0.34907407407407409</v>
      </c>
      <c r="O327" s="68">
        <v>0.39629629629629631</v>
      </c>
      <c r="P327" s="74">
        <v>0.45740740740740743</v>
      </c>
      <c r="Q327" s="74">
        <v>0.51532033426183843</v>
      </c>
      <c r="R327" s="65">
        <v>0.52089136490250698</v>
      </c>
      <c r="S327" s="65">
        <v>0.57156133828996281</v>
      </c>
      <c r="T327" s="51">
        <v>0.57753017641597026</v>
      </c>
      <c r="U327" s="65">
        <v>0.59740259740259738</v>
      </c>
      <c r="V327" s="68">
        <v>0.63821892393320967</v>
      </c>
      <c r="W327" s="74">
        <v>0.63914656771799627</v>
      </c>
      <c r="X327" s="74">
        <v>0.6506024096385542</v>
      </c>
      <c r="Y327" s="65">
        <v>0.67375231053604434</v>
      </c>
      <c r="Z327" s="74">
        <v>0.70175438596491224</v>
      </c>
      <c r="AA327" s="65">
        <v>0.71072088724584104</v>
      </c>
      <c r="AB327" s="122">
        <v>0.80648148148148147</v>
      </c>
      <c r="AC327" s="74">
        <v>0.81221091581868643</v>
      </c>
      <c r="AD327" s="74"/>
      <c r="AE327" s="65"/>
      <c r="AF327" s="68"/>
      <c r="AG327" s="79"/>
      <c r="AH327" s="65"/>
      <c r="AI327" s="51"/>
      <c r="AJ327" s="51"/>
      <c r="AK327" s="51"/>
    </row>
    <row r="328" spans="1:37" x14ac:dyDescent="0.25">
      <c r="A328" s="58" t="s">
        <v>22</v>
      </c>
      <c r="B328" s="59" t="s">
        <v>432</v>
      </c>
      <c r="C328" s="94" t="s">
        <v>434</v>
      </c>
      <c r="D328" s="101">
        <v>611</v>
      </c>
      <c r="E328" s="83">
        <v>6.5466448445171853E-3</v>
      </c>
      <c r="F328" s="65">
        <v>5.0406504065040651E-2</v>
      </c>
      <c r="G328" s="65">
        <v>0.10227272727272728</v>
      </c>
      <c r="H328" s="65">
        <v>0.16233766233766234</v>
      </c>
      <c r="I328" s="68">
        <v>0.2365415986949429</v>
      </c>
      <c r="J328" s="108">
        <v>0.23817292006525284</v>
      </c>
      <c r="K328" s="97">
        <v>0.26143790849673204</v>
      </c>
      <c r="L328" s="74">
        <v>0.32410423452768727</v>
      </c>
      <c r="M328" s="65">
        <v>0.37175324675324678</v>
      </c>
      <c r="N328" s="65">
        <v>0.37175324675324678</v>
      </c>
      <c r="O328" s="68">
        <v>0.40097402597402598</v>
      </c>
      <c r="P328" s="74">
        <v>0.46515397082658022</v>
      </c>
      <c r="Q328" s="74">
        <v>0.5672609400324149</v>
      </c>
      <c r="R328" s="65">
        <v>0.5672609400324149</v>
      </c>
      <c r="S328" s="65">
        <v>0.58603896103896103</v>
      </c>
      <c r="T328" s="51">
        <v>0.6071428571428571</v>
      </c>
      <c r="U328" s="65">
        <v>0.61850649350649356</v>
      </c>
      <c r="V328" s="68">
        <v>0.67528271405492735</v>
      </c>
      <c r="W328" s="74">
        <v>0.67689822294022617</v>
      </c>
      <c r="X328" s="74">
        <v>0.69043760129659648</v>
      </c>
      <c r="Y328" s="65">
        <v>0.72123176661264177</v>
      </c>
      <c r="Z328" s="74">
        <v>0.74068071312803885</v>
      </c>
      <c r="AA328" s="65">
        <v>0.74595469255663427</v>
      </c>
      <c r="AB328" s="122">
        <v>0.84304207119741104</v>
      </c>
      <c r="AC328" s="74">
        <v>0.84951456310679607</v>
      </c>
      <c r="AD328" s="74"/>
      <c r="AE328" s="65"/>
      <c r="AF328" s="68"/>
      <c r="AG328" s="79"/>
      <c r="AH328" s="65"/>
      <c r="AI328" s="51"/>
      <c r="AJ328" s="51"/>
      <c r="AK328" s="51"/>
    </row>
    <row r="329" spans="1:37" x14ac:dyDescent="0.25">
      <c r="A329" s="58" t="s">
        <v>22</v>
      </c>
      <c r="B329" s="59" t="s">
        <v>432</v>
      </c>
      <c r="C329" s="94" t="s">
        <v>435</v>
      </c>
      <c r="D329" s="101">
        <v>826</v>
      </c>
      <c r="E329" s="83">
        <v>4.2372881355932202E-2</v>
      </c>
      <c r="F329" s="65">
        <v>5.5555555555555552E-2</v>
      </c>
      <c r="G329" s="65">
        <v>8.8942307692307696E-2</v>
      </c>
      <c r="H329" s="65">
        <v>0.11259079903147699</v>
      </c>
      <c r="I329" s="68">
        <v>0.16707021791767554</v>
      </c>
      <c r="J329" s="108">
        <v>0.17070217917675545</v>
      </c>
      <c r="K329" s="97">
        <v>0.19975786924939468</v>
      </c>
      <c r="L329" s="74">
        <v>0.24455205811138014</v>
      </c>
      <c r="M329" s="65">
        <v>0.29333333333333333</v>
      </c>
      <c r="N329" s="65">
        <v>0.29333333333333333</v>
      </c>
      <c r="O329" s="68">
        <v>0.30097087378640774</v>
      </c>
      <c r="P329" s="74">
        <v>0.36286407766990292</v>
      </c>
      <c r="Q329" s="74">
        <v>0.41140776699029125</v>
      </c>
      <c r="R329" s="65">
        <v>0.41090909090909089</v>
      </c>
      <c r="S329" s="65">
        <v>0.45883777239709445</v>
      </c>
      <c r="T329" s="51">
        <v>0.46852300242130751</v>
      </c>
      <c r="U329" s="65">
        <v>0.49939540507859737</v>
      </c>
      <c r="V329" s="68">
        <v>0.55272727272727273</v>
      </c>
      <c r="W329" s="74">
        <v>0.55272727272727273</v>
      </c>
      <c r="X329" s="74">
        <v>0.56295399515738498</v>
      </c>
      <c r="Y329" s="65">
        <v>0.59223300970873782</v>
      </c>
      <c r="Z329" s="74">
        <v>0.61846901579586877</v>
      </c>
      <c r="AA329" s="65">
        <v>0.63183475091130015</v>
      </c>
      <c r="AB329" s="122">
        <v>0.74516908212560384</v>
      </c>
      <c r="AC329" s="74">
        <v>0.74637681159420288</v>
      </c>
      <c r="AD329" s="74"/>
      <c r="AE329" s="65"/>
      <c r="AF329" s="68"/>
      <c r="AG329" s="79"/>
      <c r="AH329" s="65"/>
      <c r="AI329" s="51"/>
      <c r="AJ329" s="51"/>
      <c r="AK329" s="51"/>
    </row>
    <row r="330" spans="1:37" x14ac:dyDescent="0.25">
      <c r="A330" s="58" t="s">
        <v>22</v>
      </c>
      <c r="B330" s="59" t="s">
        <v>436</v>
      </c>
      <c r="C330" s="94" t="s">
        <v>437</v>
      </c>
      <c r="D330" s="101">
        <v>818</v>
      </c>
      <c r="E330" s="83">
        <v>4.7677261613691929E-2</v>
      </c>
      <c r="F330" s="65">
        <v>6.1124694376528114E-2</v>
      </c>
      <c r="G330" s="65">
        <v>9.3673965936739656E-2</v>
      </c>
      <c r="H330" s="65">
        <v>0.12622549019607843</v>
      </c>
      <c r="I330" s="68">
        <v>0.1968019680196802</v>
      </c>
      <c r="J330" s="108">
        <v>0.19926199261992619</v>
      </c>
      <c r="K330" s="97">
        <v>0.21648216482164823</v>
      </c>
      <c r="L330" s="74">
        <v>0.26076260762607628</v>
      </c>
      <c r="M330" s="65">
        <v>0.31818181818181818</v>
      </c>
      <c r="N330" s="65">
        <v>0.31941031941031939</v>
      </c>
      <c r="O330" s="68">
        <v>0.34643734643734642</v>
      </c>
      <c r="P330" s="74">
        <v>0.4039408866995074</v>
      </c>
      <c r="Q330" s="74">
        <v>0.46039603960396042</v>
      </c>
      <c r="R330" s="65">
        <v>0.46039603960396042</v>
      </c>
      <c r="S330" s="65">
        <v>0.48271604938271606</v>
      </c>
      <c r="T330" s="51">
        <v>0.49075215782983972</v>
      </c>
      <c r="U330" s="65">
        <v>0.51664611590628851</v>
      </c>
      <c r="V330" s="68">
        <v>0.5714285714285714</v>
      </c>
      <c r="W330" s="74">
        <v>0.5714285714285714</v>
      </c>
      <c r="X330" s="74">
        <v>0.59186189889025898</v>
      </c>
      <c r="Y330" s="65">
        <v>0.61757425742574257</v>
      </c>
      <c r="Z330" s="74">
        <v>0.63164400494437578</v>
      </c>
      <c r="AA330" s="65">
        <v>0.64975247524752477</v>
      </c>
      <c r="AB330" s="122">
        <v>0.85752330226364848</v>
      </c>
      <c r="AC330" s="74">
        <v>0.86684420772303594</v>
      </c>
      <c r="AD330" s="74"/>
      <c r="AE330" s="65"/>
      <c r="AF330" s="68"/>
      <c r="AG330" s="79"/>
      <c r="AH330" s="65"/>
      <c r="AI330" s="51"/>
      <c r="AJ330" s="51"/>
      <c r="AK330" s="51"/>
    </row>
    <row r="331" spans="1:37" x14ac:dyDescent="0.25">
      <c r="A331" s="58" t="s">
        <v>22</v>
      </c>
      <c r="B331" s="59" t="s">
        <v>436</v>
      </c>
      <c r="C331" s="94" t="s">
        <v>438</v>
      </c>
      <c r="D331" s="101">
        <v>609</v>
      </c>
      <c r="E331" s="83">
        <v>5.2545155993431854E-2</v>
      </c>
      <c r="F331" s="65">
        <v>7.177814029363784E-2</v>
      </c>
      <c r="G331" s="65">
        <v>0.11326860841423948</v>
      </c>
      <c r="H331" s="65">
        <v>0.13442622950819672</v>
      </c>
      <c r="I331" s="68">
        <v>0.20723684210526316</v>
      </c>
      <c r="J331" s="108">
        <v>0.21052631578947367</v>
      </c>
      <c r="K331" s="97">
        <v>0.22734761120263591</v>
      </c>
      <c r="L331" s="74">
        <v>0.26557377049180325</v>
      </c>
      <c r="M331" s="65">
        <v>0.30243902439024389</v>
      </c>
      <c r="N331" s="65">
        <v>0.30406504065040652</v>
      </c>
      <c r="O331" s="68">
        <v>0.32305194805194803</v>
      </c>
      <c r="P331" s="74">
        <v>0.36952998379254459</v>
      </c>
      <c r="Q331" s="74">
        <v>0.42673107890499196</v>
      </c>
      <c r="R331" s="65">
        <v>0.42834138486312401</v>
      </c>
      <c r="S331" s="65">
        <v>0.45161290322580644</v>
      </c>
      <c r="T331" s="51">
        <v>0.46612903225806451</v>
      </c>
      <c r="U331" s="65">
        <v>0.47741935483870968</v>
      </c>
      <c r="V331" s="68">
        <v>0.53536977491961413</v>
      </c>
      <c r="W331" s="74">
        <v>0.53536977491961413</v>
      </c>
      <c r="X331" s="74">
        <v>0.55661881977671457</v>
      </c>
      <c r="Y331" s="65">
        <v>0.6</v>
      </c>
      <c r="Z331" s="74">
        <v>0.61562998405103664</v>
      </c>
      <c r="AA331" s="65">
        <v>0.64593301435406703</v>
      </c>
      <c r="AB331" s="122">
        <v>0.88851351351351349</v>
      </c>
      <c r="AC331" s="74">
        <v>0.90202702702702697</v>
      </c>
      <c r="AD331" s="74"/>
      <c r="AE331" s="65"/>
      <c r="AF331" s="68"/>
      <c r="AG331" s="79"/>
      <c r="AH331" s="65"/>
      <c r="AI331" s="51"/>
      <c r="AJ331" s="51"/>
      <c r="AK331" s="51"/>
    </row>
    <row r="332" spans="1:37" x14ac:dyDescent="0.25">
      <c r="A332" s="58" t="s">
        <v>22</v>
      </c>
      <c r="B332" s="59" t="s">
        <v>22</v>
      </c>
      <c r="C332" s="94" t="s">
        <v>439</v>
      </c>
      <c r="D332" s="101">
        <v>208</v>
      </c>
      <c r="E332" s="83">
        <v>4.807692307692308E-3</v>
      </c>
      <c r="F332" s="65">
        <v>6.6350710900473939E-2</v>
      </c>
      <c r="G332" s="65">
        <v>0.12206572769953052</v>
      </c>
      <c r="H332" s="65">
        <v>0.15458937198067632</v>
      </c>
      <c r="I332" s="68">
        <v>0.21739130434782608</v>
      </c>
      <c r="J332" s="108">
        <v>0.21739130434782608</v>
      </c>
      <c r="K332" s="97">
        <v>0.21739130434782608</v>
      </c>
      <c r="L332" s="74">
        <v>0.30917874396135264</v>
      </c>
      <c r="M332" s="65">
        <v>0.3671497584541063</v>
      </c>
      <c r="N332" s="65">
        <v>0.3671497584541063</v>
      </c>
      <c r="O332" s="68">
        <v>0.43203883495145629</v>
      </c>
      <c r="P332" s="74">
        <v>0.53398058252427183</v>
      </c>
      <c r="Q332" s="74">
        <v>0.64077669902912626</v>
      </c>
      <c r="R332" s="65">
        <v>0.64077669902912626</v>
      </c>
      <c r="S332" s="65">
        <v>0.65048543689320393</v>
      </c>
      <c r="T332" s="51">
        <v>0.67475728155339809</v>
      </c>
      <c r="U332" s="65">
        <v>0.73300970873786409</v>
      </c>
      <c r="V332" s="68">
        <v>0.81553398058252424</v>
      </c>
      <c r="W332" s="74">
        <v>0.81553398058252424</v>
      </c>
      <c r="X332" s="74">
        <v>0.83009708737864074</v>
      </c>
      <c r="Y332" s="65">
        <v>0.87378640776699024</v>
      </c>
      <c r="Z332" s="74">
        <v>0.87378640776699024</v>
      </c>
      <c r="AA332" s="65">
        <v>0.89268292682926831</v>
      </c>
      <c r="AB332" s="122">
        <v>0.96039603960396036</v>
      </c>
      <c r="AC332" s="74">
        <v>0.96534653465346532</v>
      </c>
      <c r="AD332" s="74"/>
      <c r="AE332" s="65"/>
      <c r="AF332" s="68"/>
      <c r="AG332" s="79"/>
      <c r="AH332" s="65"/>
      <c r="AI332" s="51"/>
      <c r="AJ332" s="51"/>
      <c r="AK332" s="51"/>
    </row>
    <row r="333" spans="1:37" x14ac:dyDescent="0.25">
      <c r="A333" s="58" t="s">
        <v>22</v>
      </c>
      <c r="B333" s="59" t="s">
        <v>22</v>
      </c>
      <c r="C333" s="94" t="s">
        <v>440</v>
      </c>
      <c r="D333" s="101">
        <v>501</v>
      </c>
      <c r="E333" s="83">
        <v>1.7964071856287425E-2</v>
      </c>
      <c r="F333" s="65">
        <v>2.3952095808383235E-2</v>
      </c>
      <c r="G333" s="65">
        <v>4.1749502982107355E-2</v>
      </c>
      <c r="H333" s="65">
        <v>7.7534791252485094E-2</v>
      </c>
      <c r="I333" s="68">
        <v>0.13518886679920478</v>
      </c>
      <c r="J333" s="108">
        <v>0.13518886679920478</v>
      </c>
      <c r="K333" s="97">
        <v>0.15277777777777779</v>
      </c>
      <c r="L333" s="74">
        <v>0.17460317460317459</v>
      </c>
      <c r="M333" s="65">
        <v>0.23168316831683169</v>
      </c>
      <c r="N333" s="65">
        <v>0.23168316831683169</v>
      </c>
      <c r="O333" s="68">
        <v>0.24356435643564356</v>
      </c>
      <c r="P333" s="74">
        <v>0.26732673267326734</v>
      </c>
      <c r="Q333" s="74">
        <v>0.33530571992110453</v>
      </c>
      <c r="R333" s="65">
        <v>0.33530571992110453</v>
      </c>
      <c r="S333" s="65">
        <v>0.39053254437869822</v>
      </c>
      <c r="T333" s="51">
        <v>0.40157480314960631</v>
      </c>
      <c r="U333" s="65">
        <v>0.42261904761904762</v>
      </c>
      <c r="V333" s="68">
        <v>0.47920792079207919</v>
      </c>
      <c r="W333" s="74">
        <v>0.47920792079207919</v>
      </c>
      <c r="X333" s="74">
        <v>0.4891089108910891</v>
      </c>
      <c r="Y333" s="65">
        <v>0.54043392504930965</v>
      </c>
      <c r="Z333" s="74">
        <v>0.56804733727810652</v>
      </c>
      <c r="AA333" s="65">
        <v>0.598019801980198</v>
      </c>
      <c r="AB333" s="122">
        <v>0.69881889763779526</v>
      </c>
      <c r="AC333" s="74">
        <v>0.7053045186640472</v>
      </c>
      <c r="AD333" s="74"/>
      <c r="AE333" s="65"/>
      <c r="AF333" s="68"/>
      <c r="AG333" s="79"/>
      <c r="AH333" s="65"/>
      <c r="AI333" s="51"/>
      <c r="AJ333" s="51"/>
      <c r="AK333" s="51"/>
    </row>
    <row r="334" spans="1:37" x14ac:dyDescent="0.25">
      <c r="A334" s="58" t="s">
        <v>22</v>
      </c>
      <c r="B334" s="59" t="s">
        <v>22</v>
      </c>
      <c r="C334" s="94" t="s">
        <v>441</v>
      </c>
      <c r="D334" s="101">
        <v>706</v>
      </c>
      <c r="E334" s="83">
        <v>3.39943342776204E-2</v>
      </c>
      <c r="F334" s="65">
        <v>5.9322033898305086E-2</v>
      </c>
      <c r="G334" s="65">
        <v>9.8870056497175146E-2</v>
      </c>
      <c r="H334" s="65">
        <v>0.11444921316165951</v>
      </c>
      <c r="I334" s="68">
        <v>0.16</v>
      </c>
      <c r="J334" s="108">
        <v>0.16142857142857142</v>
      </c>
      <c r="K334" s="97">
        <v>0.18142857142857144</v>
      </c>
      <c r="L334" s="74">
        <v>0.22428571428571428</v>
      </c>
      <c r="M334" s="65">
        <v>0.27077363896848139</v>
      </c>
      <c r="N334" s="65">
        <v>0.27220630372492838</v>
      </c>
      <c r="O334" s="68">
        <v>0.30559540889526543</v>
      </c>
      <c r="P334" s="74">
        <v>0.35581061692969873</v>
      </c>
      <c r="Q334" s="74">
        <v>0.43490701001430615</v>
      </c>
      <c r="R334" s="65">
        <v>0.43490701001430615</v>
      </c>
      <c r="S334" s="65">
        <v>0.45845272206303728</v>
      </c>
      <c r="T334" s="51">
        <v>0.46275071633237824</v>
      </c>
      <c r="U334" s="65">
        <v>0.4835007173601148</v>
      </c>
      <c r="V334" s="68">
        <v>0.5316091954022989</v>
      </c>
      <c r="W334" s="74">
        <v>0.5316091954022989</v>
      </c>
      <c r="X334" s="74">
        <v>0.53879310344827591</v>
      </c>
      <c r="Y334" s="65">
        <v>0.55172413793103448</v>
      </c>
      <c r="Z334" s="74">
        <v>0.56896551724137934</v>
      </c>
      <c r="AA334" s="65">
        <v>0.58249641319942613</v>
      </c>
      <c r="AB334" s="122">
        <v>0.79708029197080288</v>
      </c>
      <c r="AC334" s="74">
        <v>0.8099415204678363</v>
      </c>
      <c r="AD334" s="74"/>
      <c r="AE334" s="65"/>
      <c r="AF334" s="68"/>
      <c r="AG334" s="79"/>
      <c r="AH334" s="65"/>
      <c r="AI334" s="51"/>
      <c r="AJ334" s="51"/>
      <c r="AK334" s="51"/>
    </row>
    <row r="335" spans="1:37" x14ac:dyDescent="0.25">
      <c r="A335" s="58" t="s">
        <v>22</v>
      </c>
      <c r="B335" s="59" t="s">
        <v>22</v>
      </c>
      <c r="C335" s="94" t="s">
        <v>442</v>
      </c>
      <c r="D335" s="101">
        <v>292</v>
      </c>
      <c r="E335" s="83">
        <v>1.7123287671232876E-2</v>
      </c>
      <c r="F335" s="65">
        <v>2.7397260273972601E-2</v>
      </c>
      <c r="G335" s="65">
        <v>4.7945205479452052E-2</v>
      </c>
      <c r="H335" s="65">
        <v>6.8493150684931503E-2</v>
      </c>
      <c r="I335" s="68">
        <v>0.13945578231292516</v>
      </c>
      <c r="J335" s="108">
        <v>0.13945578231292516</v>
      </c>
      <c r="K335" s="97">
        <v>0.1598639455782313</v>
      </c>
      <c r="L335" s="74">
        <v>0.2</v>
      </c>
      <c r="M335" s="65">
        <v>0.25170068027210885</v>
      </c>
      <c r="N335" s="65">
        <v>0.25170068027210885</v>
      </c>
      <c r="O335" s="68">
        <v>0.26101694915254237</v>
      </c>
      <c r="P335" s="74">
        <v>0.27796610169491526</v>
      </c>
      <c r="Q335" s="74">
        <v>0.38513513513513514</v>
      </c>
      <c r="R335" s="65">
        <v>0.38513513513513514</v>
      </c>
      <c r="S335" s="65">
        <v>0.45117845117845118</v>
      </c>
      <c r="T335" s="51">
        <v>0.46464646464646464</v>
      </c>
      <c r="U335" s="65">
        <v>0.48821548821548821</v>
      </c>
      <c r="V335" s="68">
        <v>0.58922558922558921</v>
      </c>
      <c r="W335" s="74">
        <v>0.58922558922558921</v>
      </c>
      <c r="X335" s="74">
        <v>0.61616161616161613</v>
      </c>
      <c r="Y335" s="65">
        <v>0.65993265993265993</v>
      </c>
      <c r="Z335" s="74">
        <v>0.70033670033670037</v>
      </c>
      <c r="AA335" s="65">
        <v>0.74747474747474751</v>
      </c>
      <c r="AB335" s="122">
        <v>0.89333333333333331</v>
      </c>
      <c r="AC335" s="74">
        <v>0.89700996677740863</v>
      </c>
      <c r="AD335" s="74"/>
      <c r="AE335" s="65"/>
      <c r="AF335" s="68"/>
      <c r="AG335" s="79"/>
      <c r="AH335" s="65"/>
      <c r="AI335" s="51"/>
      <c r="AJ335" s="51"/>
      <c r="AK335" s="51"/>
    </row>
    <row r="336" spans="1:37" x14ac:dyDescent="0.25">
      <c r="A336" s="58" t="s">
        <v>258</v>
      </c>
      <c r="B336" s="59" t="s">
        <v>240</v>
      </c>
      <c r="C336" s="94" t="s">
        <v>241</v>
      </c>
      <c r="D336" s="101">
        <v>1726</v>
      </c>
      <c r="E336" s="83">
        <v>5.2723059096176132E-2</v>
      </c>
      <c r="F336" s="65">
        <v>8.1206496519721574E-2</v>
      </c>
      <c r="G336" s="65">
        <v>0.11355735805330243</v>
      </c>
      <c r="H336" s="65">
        <v>0.14683691236215901</v>
      </c>
      <c r="I336" s="68">
        <v>0.199883788495061</v>
      </c>
      <c r="J336" s="108">
        <v>0.2008125362739408</v>
      </c>
      <c r="K336" s="97">
        <v>0.20881670533642691</v>
      </c>
      <c r="L336" s="74">
        <v>0.26321905868681</v>
      </c>
      <c r="M336" s="65">
        <v>0.30988372093023253</v>
      </c>
      <c r="N336" s="65">
        <v>0.31046511627906975</v>
      </c>
      <c r="O336" s="68">
        <v>0.31995346131471786</v>
      </c>
      <c r="P336" s="74">
        <v>0.38488372093023254</v>
      </c>
      <c r="Q336" s="74">
        <v>0.44418604651162791</v>
      </c>
      <c r="R336" s="65">
        <v>0.44476744186046513</v>
      </c>
      <c r="S336" s="65">
        <v>0.46565774155995343</v>
      </c>
      <c r="T336" s="51">
        <v>0.5037812681791739</v>
      </c>
      <c r="U336" s="65">
        <v>0.55200464846019759</v>
      </c>
      <c r="V336" s="68">
        <v>0.65288293535235875</v>
      </c>
      <c r="W336" s="74">
        <v>0.65427077280650781</v>
      </c>
      <c r="X336" s="74">
        <v>0.68118466898954699</v>
      </c>
      <c r="Y336" s="65">
        <v>0.70424171993027307</v>
      </c>
      <c r="Z336" s="74">
        <v>0.71561230412071963</v>
      </c>
      <c r="AA336" s="65">
        <v>0.76695652173913043</v>
      </c>
      <c r="AB336" s="122">
        <v>0.87724377533294728</v>
      </c>
      <c r="AC336" s="74">
        <v>0.88153310104529614</v>
      </c>
      <c r="AD336" s="74"/>
      <c r="AE336" s="65"/>
      <c r="AF336" s="68"/>
      <c r="AG336" s="79"/>
      <c r="AH336" s="65"/>
      <c r="AI336" s="51"/>
      <c r="AJ336" s="51"/>
      <c r="AK336" s="51"/>
    </row>
    <row r="337" spans="1:37" x14ac:dyDescent="0.25">
      <c r="A337" s="58" t="s">
        <v>258</v>
      </c>
      <c r="B337" s="59" t="s">
        <v>255</v>
      </c>
      <c r="C337" s="94" t="s">
        <v>256</v>
      </c>
      <c r="D337" s="101">
        <v>844</v>
      </c>
      <c r="E337" s="83">
        <v>2.2511848341232227E-2</v>
      </c>
      <c r="F337" s="65">
        <v>4.142011834319527E-2</v>
      </c>
      <c r="G337" s="65">
        <v>8.146399055489964E-2</v>
      </c>
      <c r="H337" s="65">
        <v>0.10047281323877069</v>
      </c>
      <c r="I337" s="68">
        <v>0.13017751479289941</v>
      </c>
      <c r="J337" s="108">
        <v>0.13017751479289941</v>
      </c>
      <c r="K337" s="97">
        <v>0.16094674556213018</v>
      </c>
      <c r="L337" s="74">
        <v>0.19526627218934911</v>
      </c>
      <c r="M337" s="65">
        <v>0.25974025974025972</v>
      </c>
      <c r="N337" s="65">
        <v>0.26004728132387706</v>
      </c>
      <c r="O337" s="68">
        <v>0.2890995260663507</v>
      </c>
      <c r="P337" s="74">
        <v>0.33846153846153848</v>
      </c>
      <c r="Q337" s="74">
        <v>0.42772511848341233</v>
      </c>
      <c r="R337" s="65">
        <v>0.42772511848341233</v>
      </c>
      <c r="S337" s="65">
        <v>0.48996458087367178</v>
      </c>
      <c r="T337" s="51">
        <v>0.50649350649350644</v>
      </c>
      <c r="U337" s="65">
        <v>0.53356890459363959</v>
      </c>
      <c r="V337" s="68">
        <v>0.59198113207547165</v>
      </c>
      <c r="W337" s="74">
        <v>0.59198113207547165</v>
      </c>
      <c r="X337" s="74">
        <v>0.60448642266824082</v>
      </c>
      <c r="Y337" s="65">
        <v>0.63990554899645813</v>
      </c>
      <c r="Z337" s="74">
        <v>0.67890995260663511</v>
      </c>
      <c r="AA337" s="65">
        <v>0.76895734597156395</v>
      </c>
      <c r="AB337" s="122">
        <v>0.956989247311828</v>
      </c>
      <c r="AC337" s="74">
        <v>0.96057347670250892</v>
      </c>
      <c r="AD337" s="74"/>
      <c r="AE337" s="65"/>
      <c r="AF337" s="68"/>
      <c r="AG337" s="79"/>
      <c r="AH337" s="65"/>
      <c r="AI337" s="51"/>
      <c r="AJ337" s="51"/>
      <c r="AK337" s="51"/>
    </row>
    <row r="338" spans="1:37" x14ac:dyDescent="0.25">
      <c r="A338" s="58" t="s">
        <v>258</v>
      </c>
      <c r="B338" s="59" t="s">
        <v>255</v>
      </c>
      <c r="C338" s="94" t="s">
        <v>257</v>
      </c>
      <c r="D338" s="101">
        <v>769</v>
      </c>
      <c r="E338" s="83">
        <v>6.6319895968790635E-2</v>
      </c>
      <c r="F338" s="65">
        <v>8.7126137841352411E-2</v>
      </c>
      <c r="G338" s="65">
        <v>0.12890625</v>
      </c>
      <c r="H338" s="65">
        <v>0.16601307189542483</v>
      </c>
      <c r="I338" s="68">
        <v>0.2356020942408377</v>
      </c>
      <c r="J338" s="108">
        <v>0.2356020942408377</v>
      </c>
      <c r="K338" s="97">
        <v>0.26405228758169935</v>
      </c>
      <c r="L338" s="74">
        <v>0.3359375</v>
      </c>
      <c r="M338" s="65">
        <v>0.38621586475942782</v>
      </c>
      <c r="N338" s="65">
        <v>0.38621586475942782</v>
      </c>
      <c r="O338" s="68">
        <v>0.42262678803641091</v>
      </c>
      <c r="P338" s="74">
        <v>0.47606727037516172</v>
      </c>
      <c r="Q338" s="74">
        <v>0.54533678756476689</v>
      </c>
      <c r="R338" s="65">
        <v>0.54533678756476689</v>
      </c>
      <c r="S338" s="65">
        <v>0.59067357512953367</v>
      </c>
      <c r="T338" s="51">
        <v>0.59715025906735753</v>
      </c>
      <c r="U338" s="65">
        <v>0.62305699481865284</v>
      </c>
      <c r="V338" s="68">
        <v>0.7290322580645161</v>
      </c>
      <c r="W338" s="74">
        <v>0.7290322580645161</v>
      </c>
      <c r="X338" s="74">
        <v>0.75710594315245483</v>
      </c>
      <c r="Y338" s="65">
        <v>0.79069767441860461</v>
      </c>
      <c r="Z338" s="74">
        <v>0.80878552971576223</v>
      </c>
      <c r="AA338" s="65">
        <v>0.83612903225806456</v>
      </c>
      <c r="AB338" s="122">
        <v>0.9510309278350515</v>
      </c>
      <c r="AC338" s="74">
        <v>0.9575289575289575</v>
      </c>
      <c r="AD338" s="74"/>
      <c r="AE338" s="65"/>
      <c r="AF338" s="68"/>
      <c r="AG338" s="79"/>
      <c r="AH338" s="65"/>
      <c r="AI338" s="51"/>
      <c r="AJ338" s="51"/>
      <c r="AK338" s="51"/>
    </row>
    <row r="339" spans="1:37" x14ac:dyDescent="0.25">
      <c r="A339" s="58" t="s">
        <v>258</v>
      </c>
      <c r="B339" s="59" t="s">
        <v>216</v>
      </c>
      <c r="C339" s="94" t="s">
        <v>217</v>
      </c>
      <c r="D339" s="101">
        <v>895</v>
      </c>
      <c r="E339" s="83">
        <v>4.1340782122905026E-2</v>
      </c>
      <c r="F339" s="65">
        <v>6.7039106145251395E-2</v>
      </c>
      <c r="G339" s="65">
        <v>0.11148272017837235</v>
      </c>
      <c r="H339" s="65">
        <v>0.17322834645669291</v>
      </c>
      <c r="I339" s="68">
        <v>0.24157303370786518</v>
      </c>
      <c r="J339" s="108">
        <v>0.24157303370786518</v>
      </c>
      <c r="K339" s="97">
        <v>0.26936026936026936</v>
      </c>
      <c r="L339" s="74">
        <v>0.3557800224466891</v>
      </c>
      <c r="M339" s="65">
        <v>0.4208754208754209</v>
      </c>
      <c r="N339" s="65">
        <v>0.42312008978675647</v>
      </c>
      <c r="O339" s="68">
        <v>0.45342312008978675</v>
      </c>
      <c r="P339" s="74">
        <v>0.50560538116591924</v>
      </c>
      <c r="Q339" s="74">
        <v>0.56502242152466364</v>
      </c>
      <c r="R339" s="65">
        <v>0.56726457399103136</v>
      </c>
      <c r="S339" s="65">
        <v>0.63452914798206284</v>
      </c>
      <c r="T339" s="51">
        <v>0.64013452914798208</v>
      </c>
      <c r="U339" s="65">
        <v>0.66778523489932884</v>
      </c>
      <c r="V339" s="68">
        <v>0.73684210526315785</v>
      </c>
      <c r="W339" s="74">
        <v>0.73684210526315785</v>
      </c>
      <c r="X339" s="74">
        <v>0.74468085106382975</v>
      </c>
      <c r="Y339" s="65">
        <v>0.78187919463087252</v>
      </c>
      <c r="Z339" s="74">
        <v>0.79642058165548102</v>
      </c>
      <c r="AA339" s="65">
        <v>0.80536912751677847</v>
      </c>
      <c r="AB339" s="122">
        <v>0.88801791713325873</v>
      </c>
      <c r="AC339" s="74">
        <v>0.88776655443322106</v>
      </c>
      <c r="AD339" s="74"/>
      <c r="AE339" s="65"/>
      <c r="AF339" s="68"/>
      <c r="AG339" s="79"/>
      <c r="AH339" s="65"/>
      <c r="AI339" s="51"/>
      <c r="AJ339" s="51"/>
      <c r="AK339" s="51"/>
    </row>
    <row r="340" spans="1:37" x14ac:dyDescent="0.25">
      <c r="A340" s="58" t="s">
        <v>258</v>
      </c>
      <c r="B340" s="59" t="s">
        <v>216</v>
      </c>
      <c r="C340" s="94" t="s">
        <v>218</v>
      </c>
      <c r="D340" s="101">
        <v>1780</v>
      </c>
      <c r="E340" s="83">
        <v>7.0786516853932585E-2</v>
      </c>
      <c r="F340" s="65">
        <v>0.10140056022408964</v>
      </c>
      <c r="G340" s="65">
        <v>0.15474860335195531</v>
      </c>
      <c r="H340" s="65">
        <v>0.20871040723981901</v>
      </c>
      <c r="I340" s="68">
        <v>0.29152542372881357</v>
      </c>
      <c r="J340" s="108">
        <v>0.29152542372881357</v>
      </c>
      <c r="K340" s="97">
        <v>0.32185206098249575</v>
      </c>
      <c r="L340" s="74">
        <v>0.38691483361534124</v>
      </c>
      <c r="M340" s="65">
        <v>0.4523943661971831</v>
      </c>
      <c r="N340" s="65">
        <v>0.45295774647887321</v>
      </c>
      <c r="O340" s="68">
        <v>0.51069819819819817</v>
      </c>
      <c r="P340" s="74">
        <v>0.57971830985915496</v>
      </c>
      <c r="Q340" s="74">
        <v>0.7004504504504504</v>
      </c>
      <c r="R340" s="65">
        <v>0.7004504504504504</v>
      </c>
      <c r="S340" s="65">
        <v>0.7302927927927928</v>
      </c>
      <c r="T340" s="51">
        <v>0.73930180180180183</v>
      </c>
      <c r="U340" s="65">
        <v>0.76013513513513509</v>
      </c>
      <c r="V340" s="68">
        <v>0.79246344206974129</v>
      </c>
      <c r="W340" s="74">
        <v>0.79246344206974129</v>
      </c>
      <c r="X340" s="74">
        <v>0.80146231721034866</v>
      </c>
      <c r="Y340" s="65">
        <v>0.81695676586187538</v>
      </c>
      <c r="Z340" s="74">
        <v>0.83221099887766559</v>
      </c>
      <c r="AA340" s="65">
        <v>0.84308211473565808</v>
      </c>
      <c r="AB340" s="122">
        <v>0.91633913531723754</v>
      </c>
      <c r="AC340" s="74">
        <v>0.91957255343082112</v>
      </c>
      <c r="AD340" s="74"/>
      <c r="AE340" s="65"/>
      <c r="AF340" s="68"/>
      <c r="AG340" s="79"/>
      <c r="AH340" s="65"/>
      <c r="AI340" s="51"/>
      <c r="AJ340" s="51"/>
      <c r="AK340" s="51"/>
    </row>
    <row r="341" spans="1:37" x14ac:dyDescent="0.25">
      <c r="A341" s="58" t="s">
        <v>258</v>
      </c>
      <c r="B341" s="59" t="s">
        <v>258</v>
      </c>
      <c r="C341" s="94" t="s">
        <v>259</v>
      </c>
      <c r="D341" s="101">
        <v>725</v>
      </c>
      <c r="E341" s="83">
        <v>4.6896551724137932E-2</v>
      </c>
      <c r="F341" s="65">
        <v>5.9228650137741048E-2</v>
      </c>
      <c r="G341" s="65">
        <v>0.1031636863823934</v>
      </c>
      <c r="H341" s="65">
        <v>0.13360881542699724</v>
      </c>
      <c r="I341" s="68">
        <v>0.20965517241379311</v>
      </c>
      <c r="J341" s="108">
        <v>0.20965517241379311</v>
      </c>
      <c r="K341" s="97">
        <v>0.24931129476584021</v>
      </c>
      <c r="L341" s="74">
        <v>0.29023383768913341</v>
      </c>
      <c r="M341" s="65">
        <v>0.34710743801652894</v>
      </c>
      <c r="N341" s="65">
        <v>0.34710743801652894</v>
      </c>
      <c r="O341" s="68">
        <v>0.38016528925619836</v>
      </c>
      <c r="P341" s="74">
        <v>0.43878954607977994</v>
      </c>
      <c r="Q341" s="74">
        <v>0.58758620689655172</v>
      </c>
      <c r="R341" s="65">
        <v>0.58758620689655172</v>
      </c>
      <c r="S341" s="65">
        <v>0.60330578512396693</v>
      </c>
      <c r="T341" s="51">
        <v>0.61379310344827587</v>
      </c>
      <c r="U341" s="65">
        <v>0.63498622589531684</v>
      </c>
      <c r="V341" s="68">
        <v>0.70718232044198892</v>
      </c>
      <c r="W341" s="74">
        <v>0.70718232044198892</v>
      </c>
      <c r="X341" s="74">
        <v>0.73443983402489632</v>
      </c>
      <c r="Y341" s="65">
        <v>0.76731301939058172</v>
      </c>
      <c r="Z341" s="74">
        <v>0.79529737206085749</v>
      </c>
      <c r="AA341" s="65">
        <v>0.83495145631067957</v>
      </c>
      <c r="AB341" s="122">
        <v>0.94839609483960952</v>
      </c>
      <c r="AC341" s="74">
        <v>0.94839609483960952</v>
      </c>
      <c r="AD341" s="74"/>
      <c r="AE341" s="65"/>
      <c r="AF341" s="68"/>
      <c r="AG341" s="79"/>
      <c r="AH341" s="65"/>
      <c r="AI341" s="51"/>
      <c r="AJ341" s="51"/>
      <c r="AK341" s="51"/>
    </row>
    <row r="342" spans="1:37" x14ac:dyDescent="0.25">
      <c r="A342" s="58" t="s">
        <v>258</v>
      </c>
      <c r="B342" s="59" t="s">
        <v>258</v>
      </c>
      <c r="C342" s="94" t="s">
        <v>260</v>
      </c>
      <c r="D342" s="101">
        <v>447</v>
      </c>
      <c r="E342" s="83">
        <v>1.7897091722595078E-2</v>
      </c>
      <c r="F342" s="65">
        <v>1.7897091722595078E-2</v>
      </c>
      <c r="G342" s="65">
        <v>6.9351230425055935E-2</v>
      </c>
      <c r="H342" s="65">
        <v>6.9351230425055935E-2</v>
      </c>
      <c r="I342" s="68">
        <v>7.847533632286996E-2</v>
      </c>
      <c r="J342" s="108">
        <v>7.847533632286996E-2</v>
      </c>
      <c r="K342" s="97">
        <v>8.520179372197309E-2</v>
      </c>
      <c r="L342" s="74">
        <v>0.11910112359550562</v>
      </c>
      <c r="M342" s="65">
        <v>0.16367713004484305</v>
      </c>
      <c r="N342" s="65">
        <v>0.16367713004484305</v>
      </c>
      <c r="O342" s="68">
        <v>0.20627802690582961</v>
      </c>
      <c r="P342" s="74">
        <v>0.24269662921348314</v>
      </c>
      <c r="Q342" s="74">
        <v>0.273542600896861</v>
      </c>
      <c r="R342" s="65">
        <v>0.273542600896861</v>
      </c>
      <c r="S342" s="65">
        <v>0.51126126126126126</v>
      </c>
      <c r="T342" s="51">
        <v>0.53047404063205417</v>
      </c>
      <c r="U342" s="65">
        <v>0.53273137697516926</v>
      </c>
      <c r="V342" s="68">
        <v>0.60544217687074831</v>
      </c>
      <c r="W342" s="74">
        <v>0.60544217687074831</v>
      </c>
      <c r="X342" s="74">
        <v>0.64172335600907027</v>
      </c>
      <c r="Y342" s="65">
        <v>0.64852607709750565</v>
      </c>
      <c r="Z342" s="74">
        <v>0.7448275862068966</v>
      </c>
      <c r="AA342" s="65">
        <v>0.81481481481481477</v>
      </c>
      <c r="AB342" s="122">
        <v>1</v>
      </c>
      <c r="AC342" s="74">
        <v>1</v>
      </c>
      <c r="AD342" s="74"/>
      <c r="AE342" s="65"/>
      <c r="AF342" s="68"/>
      <c r="AG342" s="79"/>
      <c r="AH342" s="65"/>
      <c r="AI342" s="51"/>
      <c r="AJ342" s="51"/>
      <c r="AK342" s="51"/>
    </row>
    <row r="343" spans="1:37" x14ac:dyDescent="0.25">
      <c r="A343" s="58" t="s">
        <v>258</v>
      </c>
      <c r="B343" s="59" t="s">
        <v>258</v>
      </c>
      <c r="C343" s="94" t="s">
        <v>261</v>
      </c>
      <c r="D343" s="101">
        <v>1841</v>
      </c>
      <c r="E343" s="83">
        <v>2.2270505160239002E-2</v>
      </c>
      <c r="F343" s="65">
        <v>3.0401737242128121E-2</v>
      </c>
      <c r="G343" s="65">
        <v>6.8574514038876891E-2</v>
      </c>
      <c r="H343" s="65">
        <v>8.927599346761024E-2</v>
      </c>
      <c r="I343" s="68">
        <v>0.14246873300706905</v>
      </c>
      <c r="J343" s="108">
        <v>0.14246873300706905</v>
      </c>
      <c r="K343" s="97">
        <v>0.16965742251223492</v>
      </c>
      <c r="L343" s="74">
        <v>0.19771863117870722</v>
      </c>
      <c r="M343" s="65">
        <v>0.24945770065075923</v>
      </c>
      <c r="N343" s="65">
        <v>0.24945770065075923</v>
      </c>
      <c r="O343" s="68">
        <v>0.28888888888888886</v>
      </c>
      <c r="P343" s="74">
        <v>0.31253391209983722</v>
      </c>
      <c r="Q343" s="74">
        <v>0.3438177874186551</v>
      </c>
      <c r="R343" s="65">
        <v>0.34436008676789587</v>
      </c>
      <c r="S343" s="65">
        <v>0.38461538461538464</v>
      </c>
      <c r="T343" s="51">
        <v>0.41603466955579632</v>
      </c>
      <c r="U343" s="65">
        <v>0.48427331887201736</v>
      </c>
      <c r="V343" s="68">
        <v>0.65311653116531165</v>
      </c>
      <c r="W343" s="74">
        <v>0.65311653116531165</v>
      </c>
      <c r="X343" s="74">
        <v>0.6845528455284553</v>
      </c>
      <c r="Y343" s="65">
        <v>0.72623574144486691</v>
      </c>
      <c r="Z343" s="74">
        <v>0.75502444323737095</v>
      </c>
      <c r="AA343" s="65">
        <v>0.77645143787303306</v>
      </c>
      <c r="AB343" s="122">
        <v>0.94341675734494013</v>
      </c>
      <c r="AC343" s="74">
        <v>0.95919477693144728</v>
      </c>
      <c r="AD343" s="74"/>
      <c r="AE343" s="65"/>
      <c r="AF343" s="68"/>
      <c r="AG343" s="79"/>
      <c r="AH343" s="65"/>
      <c r="AI343" s="51"/>
      <c r="AJ343" s="51"/>
      <c r="AK343" s="51"/>
    </row>
    <row r="344" spans="1:37" x14ac:dyDescent="0.25">
      <c r="A344" s="58" t="s">
        <v>258</v>
      </c>
      <c r="B344" s="59" t="s">
        <v>258</v>
      </c>
      <c r="C344" s="94" t="s">
        <v>262</v>
      </c>
      <c r="D344" s="101">
        <v>1019</v>
      </c>
      <c r="E344" s="83">
        <v>3.6310107948969578E-2</v>
      </c>
      <c r="F344" s="65">
        <v>4.5098039215686274E-2</v>
      </c>
      <c r="G344" s="65">
        <v>9.1886608015640275E-2</v>
      </c>
      <c r="H344" s="65">
        <v>0.12156862745098039</v>
      </c>
      <c r="I344" s="68">
        <v>0.17025440313111545</v>
      </c>
      <c r="J344" s="108">
        <v>0.17025440313111545</v>
      </c>
      <c r="K344" s="97">
        <v>0.19000979431929482</v>
      </c>
      <c r="L344" s="74">
        <v>0.21743388834476005</v>
      </c>
      <c r="M344" s="65">
        <v>0.26542605288932419</v>
      </c>
      <c r="N344" s="65">
        <v>0.26542605288932419</v>
      </c>
      <c r="O344" s="68">
        <v>0.29089128305582762</v>
      </c>
      <c r="P344" s="74">
        <v>0.35909980430528377</v>
      </c>
      <c r="Q344" s="74">
        <v>0.46379647749510761</v>
      </c>
      <c r="R344" s="65">
        <v>0.46379647749510761</v>
      </c>
      <c r="S344" s="65">
        <v>0.50048971596474046</v>
      </c>
      <c r="T344" s="51">
        <v>0.51224289911851129</v>
      </c>
      <c r="U344" s="65">
        <v>0.54313725490196074</v>
      </c>
      <c r="V344" s="68">
        <v>0.62230919765166337</v>
      </c>
      <c r="W344" s="74">
        <v>0.62230919765166337</v>
      </c>
      <c r="X344" s="74">
        <v>0.64348677766895201</v>
      </c>
      <c r="Y344" s="65">
        <v>0.68792934249263982</v>
      </c>
      <c r="Z344" s="74">
        <v>0.71722113502935425</v>
      </c>
      <c r="AA344" s="65">
        <v>0.74901960784313726</v>
      </c>
      <c r="AB344" s="122">
        <v>0.92814960629921262</v>
      </c>
      <c r="AC344" s="74">
        <v>0.93011811023622049</v>
      </c>
      <c r="AD344" s="74"/>
      <c r="AE344" s="65"/>
      <c r="AF344" s="68"/>
      <c r="AG344" s="79"/>
      <c r="AH344" s="65"/>
      <c r="AI344" s="51"/>
      <c r="AJ344" s="51"/>
      <c r="AK344" s="51"/>
    </row>
    <row r="345" spans="1:37" x14ac:dyDescent="0.25">
      <c r="A345" s="58" t="s">
        <v>23</v>
      </c>
      <c r="B345" s="59" t="s">
        <v>443</v>
      </c>
      <c r="C345" s="94" t="s">
        <v>444</v>
      </c>
      <c r="D345" s="101">
        <v>508</v>
      </c>
      <c r="E345" s="83">
        <v>2.7559055118110236E-2</v>
      </c>
      <c r="F345" s="65">
        <v>3.536345776031434E-2</v>
      </c>
      <c r="G345" s="65">
        <v>7.8125E-2</v>
      </c>
      <c r="H345" s="65">
        <v>0.12598425196850394</v>
      </c>
      <c r="I345" s="68">
        <v>0.22287968441814596</v>
      </c>
      <c r="J345" s="108">
        <v>0.22440944881889763</v>
      </c>
      <c r="K345" s="97">
        <v>0.23622047244094488</v>
      </c>
      <c r="L345" s="74">
        <v>0.28543307086614172</v>
      </c>
      <c r="M345" s="65">
        <v>0.32220039292730845</v>
      </c>
      <c r="N345" s="65">
        <v>0.32220039292730845</v>
      </c>
      <c r="O345" s="68">
        <v>0.35559921414538309</v>
      </c>
      <c r="P345" s="74">
        <v>0.38113948919449903</v>
      </c>
      <c r="Q345" s="74">
        <v>0.43700787401574803</v>
      </c>
      <c r="R345" s="65">
        <v>0.4389763779527559</v>
      </c>
      <c r="S345" s="65">
        <v>0.49604743083003955</v>
      </c>
      <c r="T345" s="51">
        <v>0.51383399209486169</v>
      </c>
      <c r="U345" s="65">
        <v>0.53254437869822491</v>
      </c>
      <c r="V345" s="68">
        <v>0.5731225296442688</v>
      </c>
      <c r="W345" s="74">
        <v>0.5731225296442688</v>
      </c>
      <c r="X345" s="74">
        <v>0.57790927021696248</v>
      </c>
      <c r="Y345" s="65">
        <v>0.59645669291338588</v>
      </c>
      <c r="Z345" s="74">
        <v>0.62992125984251968</v>
      </c>
      <c r="AA345" s="65">
        <v>0.62992125984251968</v>
      </c>
      <c r="AB345" s="122">
        <v>0.73320158102766797</v>
      </c>
      <c r="AC345" s="74">
        <v>0.74206349206349209</v>
      </c>
      <c r="AD345" s="74"/>
      <c r="AE345" s="65"/>
      <c r="AF345" s="68"/>
      <c r="AG345" s="79"/>
      <c r="AH345" s="65"/>
      <c r="AI345" s="51"/>
      <c r="AJ345" s="51"/>
      <c r="AK345" s="51"/>
    </row>
    <row r="346" spans="1:37" x14ac:dyDescent="0.25">
      <c r="A346" s="58" t="s">
        <v>23</v>
      </c>
      <c r="B346" s="59" t="s">
        <v>443</v>
      </c>
      <c r="C346" s="94" t="s">
        <v>445</v>
      </c>
      <c r="D346" s="101">
        <v>254</v>
      </c>
      <c r="E346" s="83">
        <v>3.937007874015748E-2</v>
      </c>
      <c r="F346" s="65">
        <v>5.4901960784313725E-2</v>
      </c>
      <c r="G346" s="65">
        <v>0.11328125</v>
      </c>
      <c r="H346" s="65">
        <v>0.16862745098039217</v>
      </c>
      <c r="I346" s="68">
        <v>0.20392156862745098</v>
      </c>
      <c r="J346" s="108">
        <v>0.20392156862745098</v>
      </c>
      <c r="K346" s="97">
        <v>0.23529411764705882</v>
      </c>
      <c r="L346" s="74">
        <v>0.3203125</v>
      </c>
      <c r="M346" s="65">
        <v>0.37254901960784315</v>
      </c>
      <c r="N346" s="65">
        <v>0.37254901960784315</v>
      </c>
      <c r="O346" s="68">
        <v>0.396078431372549</v>
      </c>
      <c r="P346" s="74">
        <v>0.42745098039215684</v>
      </c>
      <c r="Q346" s="74">
        <v>0.46666666666666667</v>
      </c>
      <c r="R346" s="65">
        <v>0.46666666666666667</v>
      </c>
      <c r="S346" s="65">
        <v>0.49411764705882355</v>
      </c>
      <c r="T346" s="51">
        <v>0.50980392156862742</v>
      </c>
      <c r="U346" s="65">
        <v>0.5490196078431373</v>
      </c>
      <c r="V346" s="68">
        <v>0.59607843137254901</v>
      </c>
      <c r="W346" s="74">
        <v>0.59607843137254901</v>
      </c>
      <c r="X346" s="74">
        <v>0.61568627450980395</v>
      </c>
      <c r="Y346" s="65">
        <v>0.63921568627450975</v>
      </c>
      <c r="Z346" s="74">
        <v>0.6470588235294118</v>
      </c>
      <c r="AA346" s="65">
        <v>0.6588235294117647</v>
      </c>
      <c r="AB346" s="122">
        <v>0.75984251968503935</v>
      </c>
      <c r="AC346" s="74">
        <v>0.75686274509803919</v>
      </c>
      <c r="AD346" s="74"/>
      <c r="AE346" s="65"/>
      <c r="AF346" s="68"/>
      <c r="AG346" s="79"/>
      <c r="AH346" s="65"/>
      <c r="AI346" s="51"/>
      <c r="AJ346" s="51"/>
      <c r="AK346" s="51"/>
    </row>
    <row r="347" spans="1:37" x14ac:dyDescent="0.25">
      <c r="A347" s="58" t="s">
        <v>23</v>
      </c>
      <c r="B347" s="59" t="s">
        <v>446</v>
      </c>
      <c r="C347" s="94" t="s">
        <v>447</v>
      </c>
      <c r="D347" s="101">
        <v>1878</v>
      </c>
      <c r="E347" s="83">
        <v>3.727369542066028E-2</v>
      </c>
      <c r="F347" s="65">
        <v>5.1118210862619806E-2</v>
      </c>
      <c r="G347" s="65">
        <v>9.9946836788942048E-2</v>
      </c>
      <c r="H347" s="65">
        <v>0.12992545260915869</v>
      </c>
      <c r="I347" s="68">
        <v>0.18926103136629452</v>
      </c>
      <c r="J347" s="108">
        <v>0.18979266347687401</v>
      </c>
      <c r="K347" s="97">
        <v>0.21572794899043571</v>
      </c>
      <c r="L347" s="74">
        <v>0.25957446808510637</v>
      </c>
      <c r="M347" s="65">
        <v>0.31063829787234043</v>
      </c>
      <c r="N347" s="65">
        <v>0.31276595744680852</v>
      </c>
      <c r="O347" s="68">
        <v>0.33811802232854865</v>
      </c>
      <c r="P347" s="74">
        <v>0.39511417950079658</v>
      </c>
      <c r="Q347" s="74">
        <v>0.46996278575225942</v>
      </c>
      <c r="R347" s="65">
        <v>0.46996278575225942</v>
      </c>
      <c r="S347" s="65">
        <v>0.49946751863684768</v>
      </c>
      <c r="T347" s="51">
        <v>0.51490947816826416</v>
      </c>
      <c r="U347" s="65">
        <v>0.54492291334396592</v>
      </c>
      <c r="V347" s="68">
        <v>0.61267980820458179</v>
      </c>
      <c r="W347" s="74">
        <v>0.61587639850825782</v>
      </c>
      <c r="X347" s="74">
        <v>0.62513312034078805</v>
      </c>
      <c r="Y347" s="65">
        <v>0.65583377730420889</v>
      </c>
      <c r="Z347" s="74">
        <v>0.67377398720682302</v>
      </c>
      <c r="AA347" s="65">
        <v>0.69627659574468082</v>
      </c>
      <c r="AB347" s="122">
        <v>0.86595744680851061</v>
      </c>
      <c r="AC347" s="74">
        <v>0.88369622942113646</v>
      </c>
      <c r="AD347" s="74"/>
      <c r="AE347" s="65"/>
      <c r="AF347" s="68"/>
      <c r="AG347" s="79"/>
      <c r="AH347" s="65"/>
      <c r="AI347" s="51"/>
      <c r="AJ347" s="51"/>
      <c r="AK347" s="51"/>
    </row>
    <row r="348" spans="1:37" x14ac:dyDescent="0.25">
      <c r="A348" s="58" t="s">
        <v>23</v>
      </c>
      <c r="B348" s="59" t="s">
        <v>446</v>
      </c>
      <c r="C348" s="94" t="s">
        <v>448</v>
      </c>
      <c r="D348" s="101">
        <v>789</v>
      </c>
      <c r="E348" s="83">
        <v>6.5906210392902412E-2</v>
      </c>
      <c r="F348" s="65">
        <v>7.9847908745247151E-2</v>
      </c>
      <c r="G348" s="65">
        <v>0.13257575757575757</v>
      </c>
      <c r="H348" s="65">
        <v>0.1649746192893401</v>
      </c>
      <c r="I348" s="68">
        <v>0.25127551020408162</v>
      </c>
      <c r="J348" s="108">
        <v>0.25477707006369427</v>
      </c>
      <c r="K348" s="97">
        <v>0.27551020408163263</v>
      </c>
      <c r="L348" s="74">
        <v>0.31632653061224492</v>
      </c>
      <c r="M348" s="65">
        <v>0.3503184713375796</v>
      </c>
      <c r="N348" s="65">
        <v>0.3503184713375796</v>
      </c>
      <c r="O348" s="68">
        <v>0.36479591836734693</v>
      </c>
      <c r="P348" s="74">
        <v>0.41146496815286626</v>
      </c>
      <c r="Q348" s="74">
        <v>0.48407643312101911</v>
      </c>
      <c r="R348" s="65">
        <v>0.48407643312101911</v>
      </c>
      <c r="S348" s="65">
        <v>0.51724137931034486</v>
      </c>
      <c r="T348" s="51">
        <v>0.52490421455938696</v>
      </c>
      <c r="U348" s="65">
        <v>0.5535714285714286</v>
      </c>
      <c r="V348" s="68">
        <v>0.61125319693094626</v>
      </c>
      <c r="W348" s="74">
        <v>0.61125319693094626</v>
      </c>
      <c r="X348" s="74">
        <v>0.6261203585147247</v>
      </c>
      <c r="Y348" s="65">
        <v>0.65728900255754474</v>
      </c>
      <c r="Z348" s="74">
        <v>0.6901408450704225</v>
      </c>
      <c r="AA348" s="65">
        <v>0.71907216494845361</v>
      </c>
      <c r="AB348" s="122">
        <v>0.90414507772020725</v>
      </c>
      <c r="AC348" s="74">
        <v>0.90556274256144886</v>
      </c>
      <c r="AD348" s="74"/>
      <c r="AE348" s="65"/>
      <c r="AF348" s="68"/>
      <c r="AG348" s="79"/>
      <c r="AH348" s="65"/>
      <c r="AI348" s="51"/>
      <c r="AJ348" s="51"/>
      <c r="AK348" s="51"/>
    </row>
    <row r="349" spans="1:37" x14ac:dyDescent="0.25">
      <c r="A349" s="58" t="s">
        <v>23</v>
      </c>
      <c r="B349" s="59" t="s">
        <v>449</v>
      </c>
      <c r="C349" s="94" t="s">
        <v>450</v>
      </c>
      <c r="D349" s="101">
        <v>626</v>
      </c>
      <c r="E349" s="83">
        <v>2.0766773162939296E-2</v>
      </c>
      <c r="F349" s="65">
        <v>3.9808917197452227E-2</v>
      </c>
      <c r="G349" s="65">
        <v>0.10142630744849446</v>
      </c>
      <c r="H349" s="65">
        <v>0.13036565977742448</v>
      </c>
      <c r="I349" s="68">
        <v>0.1761904761904762</v>
      </c>
      <c r="J349" s="108">
        <v>0.1761904761904762</v>
      </c>
      <c r="K349" s="97">
        <v>0.22857142857142856</v>
      </c>
      <c r="L349" s="74">
        <v>0.23052464228934816</v>
      </c>
      <c r="M349" s="65">
        <v>0.27821939586645467</v>
      </c>
      <c r="N349" s="65">
        <v>0.27821939586645467</v>
      </c>
      <c r="O349" s="68">
        <v>0.28298887122416533</v>
      </c>
      <c r="P349" s="74">
        <v>0.30793650793650795</v>
      </c>
      <c r="Q349" s="74">
        <v>0.37619047619047619</v>
      </c>
      <c r="R349" s="65">
        <v>0.37619047619047619</v>
      </c>
      <c r="S349" s="65">
        <v>0.40952380952380951</v>
      </c>
      <c r="T349" s="51">
        <v>0.42630744849445323</v>
      </c>
      <c r="U349" s="65">
        <v>0.45483359746434232</v>
      </c>
      <c r="V349" s="68">
        <v>0.48892405063291139</v>
      </c>
      <c r="W349" s="74">
        <v>0.48892405063291139</v>
      </c>
      <c r="X349" s="74">
        <v>0.49289099526066349</v>
      </c>
      <c r="Y349" s="65">
        <v>0.5181674565560821</v>
      </c>
      <c r="Z349" s="74">
        <v>0.53712480252764616</v>
      </c>
      <c r="AA349" s="65">
        <v>0.5394321766561514</v>
      </c>
      <c r="AB349" s="122">
        <v>0.59493670886075944</v>
      </c>
      <c r="AC349" s="74">
        <v>0.62085308056872035</v>
      </c>
      <c r="AD349" s="74"/>
      <c r="AE349" s="65"/>
      <c r="AF349" s="68"/>
      <c r="AG349" s="79"/>
      <c r="AH349" s="65"/>
      <c r="AI349" s="51"/>
      <c r="AJ349" s="51"/>
      <c r="AK349" s="51"/>
    </row>
    <row r="350" spans="1:37" x14ac:dyDescent="0.25">
      <c r="A350" s="58" t="s">
        <v>23</v>
      </c>
      <c r="B350" s="59" t="s">
        <v>451</v>
      </c>
      <c r="C350" s="94" t="s">
        <v>452</v>
      </c>
      <c r="D350" s="101">
        <v>822</v>
      </c>
      <c r="E350" s="83">
        <v>3.4063260340632603E-2</v>
      </c>
      <c r="F350" s="65">
        <v>5.2247873633049821E-2</v>
      </c>
      <c r="G350" s="65">
        <v>9.4890510948905105E-2</v>
      </c>
      <c r="H350" s="65">
        <v>0.12302070645554203</v>
      </c>
      <c r="I350" s="68">
        <v>0.17761557177615572</v>
      </c>
      <c r="J350" s="108">
        <v>0.17761557177615572</v>
      </c>
      <c r="K350" s="97">
        <v>0.20097442143727162</v>
      </c>
      <c r="L350" s="74">
        <v>0.23086269744835966</v>
      </c>
      <c r="M350" s="65">
        <v>0.26219512195121952</v>
      </c>
      <c r="N350" s="65">
        <v>0.2648845686512758</v>
      </c>
      <c r="O350" s="68">
        <v>0.28467153284671531</v>
      </c>
      <c r="P350" s="74">
        <v>0.35036496350364965</v>
      </c>
      <c r="Q350" s="74">
        <v>0.41047503045066991</v>
      </c>
      <c r="R350" s="65">
        <v>0.41047503045066991</v>
      </c>
      <c r="S350" s="65">
        <v>0.45909645909645908</v>
      </c>
      <c r="T350" s="51">
        <v>0.4828850855745721</v>
      </c>
      <c r="U350" s="65">
        <v>0.51770451770451775</v>
      </c>
      <c r="V350" s="68">
        <v>0.58394160583941601</v>
      </c>
      <c r="W350" s="74">
        <v>0.58394160583941601</v>
      </c>
      <c r="X350" s="74">
        <v>0.597323600973236</v>
      </c>
      <c r="Y350" s="65">
        <v>0.63170731707317074</v>
      </c>
      <c r="Z350" s="74">
        <v>0.65651644336175397</v>
      </c>
      <c r="AA350" s="65">
        <v>0.66545012165450124</v>
      </c>
      <c r="AB350" s="122">
        <v>0.86919315403422981</v>
      </c>
      <c r="AC350" s="74">
        <v>0.90786240786240791</v>
      </c>
      <c r="AD350" s="74"/>
      <c r="AE350" s="65"/>
      <c r="AF350" s="68"/>
      <c r="AG350" s="79"/>
      <c r="AH350" s="65"/>
      <c r="AI350" s="51"/>
      <c r="AJ350" s="51"/>
      <c r="AK350" s="51"/>
    </row>
    <row r="351" spans="1:37" x14ac:dyDescent="0.25">
      <c r="A351" s="58" t="s">
        <v>23</v>
      </c>
      <c r="B351" s="59" t="s">
        <v>451</v>
      </c>
      <c r="C351" s="94" t="s">
        <v>453</v>
      </c>
      <c r="D351" s="101">
        <v>104</v>
      </c>
      <c r="E351" s="83">
        <v>5.7692307692307696E-2</v>
      </c>
      <c r="F351" s="65">
        <v>5.8252427184466021E-2</v>
      </c>
      <c r="G351" s="65">
        <v>0.1553398058252427</v>
      </c>
      <c r="H351" s="65">
        <v>0.20388349514563106</v>
      </c>
      <c r="I351" s="68">
        <v>0.26213592233009708</v>
      </c>
      <c r="J351" s="108">
        <v>0.26213592233009708</v>
      </c>
      <c r="K351" s="97">
        <v>0.28155339805825241</v>
      </c>
      <c r="L351" s="74">
        <v>0.30097087378640774</v>
      </c>
      <c r="M351" s="65">
        <v>0.3300970873786408</v>
      </c>
      <c r="N351" s="65">
        <v>0.3300970873786408</v>
      </c>
      <c r="O351" s="68">
        <v>0.36538461538461536</v>
      </c>
      <c r="P351" s="74">
        <v>0.39423076923076922</v>
      </c>
      <c r="Q351" s="74">
        <v>0.40384615384615385</v>
      </c>
      <c r="R351" s="65">
        <v>0.40384615384615385</v>
      </c>
      <c r="S351" s="65">
        <v>0.42307692307692307</v>
      </c>
      <c r="T351" s="51">
        <v>0.43269230769230771</v>
      </c>
      <c r="U351" s="65">
        <v>0.48076923076923078</v>
      </c>
      <c r="V351" s="68">
        <v>0.53846153846153844</v>
      </c>
      <c r="W351" s="74">
        <v>0.53846153846153844</v>
      </c>
      <c r="X351" s="74">
        <v>0.53846153846153844</v>
      </c>
      <c r="Y351" s="65">
        <v>0.59615384615384615</v>
      </c>
      <c r="Z351" s="74">
        <v>0.63461538461538458</v>
      </c>
      <c r="AA351" s="65">
        <v>0.64423076923076927</v>
      </c>
      <c r="AB351" s="122">
        <v>0.80769230769230771</v>
      </c>
      <c r="AC351" s="74">
        <v>0.80769230769230771</v>
      </c>
      <c r="AD351" s="74"/>
      <c r="AE351" s="65"/>
      <c r="AF351" s="68"/>
      <c r="AG351" s="79"/>
      <c r="AH351" s="65"/>
      <c r="AI351" s="51"/>
      <c r="AJ351" s="51"/>
      <c r="AK351" s="51"/>
    </row>
    <row r="352" spans="1:37" x14ac:dyDescent="0.25">
      <c r="A352" s="58" t="s">
        <v>23</v>
      </c>
      <c r="B352" s="59" t="s">
        <v>23</v>
      </c>
      <c r="C352" s="94" t="s">
        <v>454</v>
      </c>
      <c r="D352" s="101">
        <v>307</v>
      </c>
      <c r="E352" s="83">
        <v>4.5602605863192182E-2</v>
      </c>
      <c r="F352" s="65">
        <v>8.1168831168831168E-2</v>
      </c>
      <c r="G352" s="65">
        <v>0.13548387096774195</v>
      </c>
      <c r="H352" s="65">
        <v>0.16286644951140064</v>
      </c>
      <c r="I352" s="68">
        <v>0.21103896103896103</v>
      </c>
      <c r="J352" s="108">
        <v>0.21103896103896103</v>
      </c>
      <c r="K352" s="97">
        <v>0.22402597402597402</v>
      </c>
      <c r="L352" s="74">
        <v>0.24271844660194175</v>
      </c>
      <c r="M352" s="65">
        <v>0.29220779220779219</v>
      </c>
      <c r="N352" s="65">
        <v>0.29220779220779219</v>
      </c>
      <c r="O352" s="68">
        <v>0.30618892508143325</v>
      </c>
      <c r="P352" s="74">
        <v>0.34201954397394135</v>
      </c>
      <c r="Q352" s="74">
        <v>0.40655737704918032</v>
      </c>
      <c r="R352" s="65">
        <v>0.40655737704918032</v>
      </c>
      <c r="S352" s="65">
        <v>0.50819672131147542</v>
      </c>
      <c r="T352" s="51">
        <v>0.52459016393442626</v>
      </c>
      <c r="U352" s="65">
        <v>0.56209150326797386</v>
      </c>
      <c r="V352" s="68">
        <v>0.64026402640264024</v>
      </c>
      <c r="W352" s="74">
        <v>0.64026402640264024</v>
      </c>
      <c r="X352" s="74">
        <v>0.65346534653465349</v>
      </c>
      <c r="Y352" s="65">
        <v>0.68976897689768979</v>
      </c>
      <c r="Z352" s="74">
        <v>0.72697368421052633</v>
      </c>
      <c r="AA352" s="65">
        <v>0.74671052631578949</v>
      </c>
      <c r="AB352" s="122">
        <v>0.8547854785478548</v>
      </c>
      <c r="AC352" s="74">
        <v>0.87086092715231789</v>
      </c>
      <c r="AD352" s="74"/>
      <c r="AE352" s="65"/>
      <c r="AF352" s="68"/>
      <c r="AG352" s="79"/>
      <c r="AH352" s="65"/>
      <c r="AI352" s="51"/>
      <c r="AJ352" s="51"/>
      <c r="AK352" s="51"/>
    </row>
    <row r="353" spans="1:37" x14ac:dyDescent="0.25">
      <c r="A353" s="58" t="s">
        <v>23</v>
      </c>
      <c r="B353" s="59" t="s">
        <v>23</v>
      </c>
      <c r="C353" s="94" t="s">
        <v>455</v>
      </c>
      <c r="D353" s="101">
        <v>507</v>
      </c>
      <c r="E353" s="83">
        <v>2.9585798816568046E-2</v>
      </c>
      <c r="F353" s="65">
        <v>4.1338582677165357E-2</v>
      </c>
      <c r="G353" s="65">
        <v>5.1181102362204724E-2</v>
      </c>
      <c r="H353" s="65">
        <v>6.3241106719367585E-2</v>
      </c>
      <c r="I353" s="68">
        <v>9.3069306930693069E-2</v>
      </c>
      <c r="J353" s="108">
        <v>9.3069306930693069E-2</v>
      </c>
      <c r="K353" s="97">
        <v>0.1752988047808765</v>
      </c>
      <c r="L353" s="74">
        <v>0.21669980119284293</v>
      </c>
      <c r="M353" s="65">
        <v>0.2689243027888446</v>
      </c>
      <c r="N353" s="65">
        <v>0.27435387673956263</v>
      </c>
      <c r="O353" s="68">
        <v>0.28827037773359843</v>
      </c>
      <c r="P353" s="74">
        <v>0.3247011952191235</v>
      </c>
      <c r="Q353" s="74">
        <v>0.39278557114228457</v>
      </c>
      <c r="R353" s="65">
        <v>0.39879759519038077</v>
      </c>
      <c r="S353" s="65">
        <v>0.41767068273092367</v>
      </c>
      <c r="T353" s="51">
        <v>0.41967871485943775</v>
      </c>
      <c r="U353" s="65">
        <v>0.46572580645161288</v>
      </c>
      <c r="V353" s="68">
        <v>0.64717741935483875</v>
      </c>
      <c r="W353" s="74">
        <v>0.64919354838709675</v>
      </c>
      <c r="X353" s="74">
        <v>0.66666666666666663</v>
      </c>
      <c r="Y353" s="65">
        <v>0.72323232323232323</v>
      </c>
      <c r="Z353" s="74">
        <v>0.76673427991886411</v>
      </c>
      <c r="AA353" s="65">
        <v>0.79878048780487809</v>
      </c>
      <c r="AB353" s="122">
        <v>0.95071868583162222</v>
      </c>
      <c r="AC353" s="74">
        <v>0.95473251028806583</v>
      </c>
      <c r="AD353" s="74"/>
      <c r="AE353" s="65"/>
      <c r="AF353" s="68"/>
      <c r="AG353" s="79"/>
      <c r="AH353" s="65"/>
      <c r="AI353" s="51"/>
      <c r="AJ353" s="51"/>
      <c r="AK353" s="51"/>
    </row>
    <row r="354" spans="1:37" x14ac:dyDescent="0.25">
      <c r="A354" s="58" t="s">
        <v>23</v>
      </c>
      <c r="B354" s="59" t="s">
        <v>23</v>
      </c>
      <c r="C354" s="94" t="s">
        <v>456</v>
      </c>
      <c r="D354" s="101">
        <v>747</v>
      </c>
      <c r="E354" s="83">
        <v>6.4257028112449793E-2</v>
      </c>
      <c r="F354" s="65">
        <v>8.5790884718498661E-2</v>
      </c>
      <c r="G354" s="65">
        <v>0.12533333333333332</v>
      </c>
      <c r="H354" s="65">
        <v>0.16890080428954424</v>
      </c>
      <c r="I354" s="68">
        <v>0.22953020134228189</v>
      </c>
      <c r="J354" s="108">
        <v>0.23087248322147652</v>
      </c>
      <c r="K354" s="97">
        <v>0.24966442953020135</v>
      </c>
      <c r="L354" s="74">
        <v>0.2787550744248985</v>
      </c>
      <c r="M354" s="65">
        <v>0.32032301480484521</v>
      </c>
      <c r="N354" s="65">
        <v>0.32301480484522205</v>
      </c>
      <c r="O354" s="68">
        <v>0.34501347708894881</v>
      </c>
      <c r="P354" s="74">
        <v>0.35983827493261455</v>
      </c>
      <c r="Q354" s="74">
        <v>0.41263440860215056</v>
      </c>
      <c r="R354" s="65">
        <v>0.41263440860215056</v>
      </c>
      <c r="S354" s="65">
        <v>0.45833333333333331</v>
      </c>
      <c r="T354" s="51">
        <v>0.46774193548387094</v>
      </c>
      <c r="U354" s="65">
        <v>0.50943396226415094</v>
      </c>
      <c r="V354" s="68">
        <v>0.55645161290322576</v>
      </c>
      <c r="W354" s="74">
        <v>0.55645161290322576</v>
      </c>
      <c r="X354" s="74">
        <v>0.56586021505376349</v>
      </c>
      <c r="Y354" s="65">
        <v>0.603494623655914</v>
      </c>
      <c r="Z354" s="74">
        <v>0.6303763440860215</v>
      </c>
      <c r="AA354" s="65">
        <v>0.65053763440860213</v>
      </c>
      <c r="AB354" s="122">
        <v>0.79324324324324325</v>
      </c>
      <c r="AC354" s="74">
        <v>0.82926829268292679</v>
      </c>
      <c r="AD354" s="74"/>
      <c r="AE354" s="65"/>
      <c r="AF354" s="68"/>
      <c r="AG354" s="79"/>
      <c r="AH354" s="65"/>
      <c r="AI354" s="51"/>
      <c r="AJ354" s="51"/>
      <c r="AK354" s="51"/>
    </row>
    <row r="355" spans="1:37" x14ac:dyDescent="0.25">
      <c r="A355" s="58" t="s">
        <v>23</v>
      </c>
      <c r="B355" s="59" t="s">
        <v>457</v>
      </c>
      <c r="C355" s="94" t="s">
        <v>458</v>
      </c>
      <c r="D355" s="101">
        <v>198</v>
      </c>
      <c r="E355" s="83">
        <v>5.5555555555555552E-2</v>
      </c>
      <c r="F355" s="65">
        <v>0.10152284263959391</v>
      </c>
      <c r="G355" s="65">
        <v>0.17085427135678391</v>
      </c>
      <c r="H355" s="65">
        <v>0.21938775510204081</v>
      </c>
      <c r="I355" s="68">
        <v>0.36923076923076925</v>
      </c>
      <c r="J355" s="108">
        <v>0.36923076923076925</v>
      </c>
      <c r="K355" s="97">
        <v>0.38461538461538464</v>
      </c>
      <c r="L355" s="74">
        <v>0.47422680412371132</v>
      </c>
      <c r="M355" s="65">
        <v>0.51030927835051543</v>
      </c>
      <c r="N355" s="65">
        <v>0.51546391752577314</v>
      </c>
      <c r="O355" s="68">
        <v>0.51546391752577314</v>
      </c>
      <c r="P355" s="74">
        <v>0.55958549222797926</v>
      </c>
      <c r="Q355" s="74">
        <v>0.62694300518134716</v>
      </c>
      <c r="R355" s="65">
        <v>0.62694300518134716</v>
      </c>
      <c r="S355" s="65">
        <v>0.64583333333333337</v>
      </c>
      <c r="T355" s="51">
        <v>0.64583333333333337</v>
      </c>
      <c r="U355" s="65">
        <v>0.69791666666666663</v>
      </c>
      <c r="V355" s="68">
        <v>0.73821989528795806</v>
      </c>
      <c r="W355" s="74">
        <v>0.73821989528795806</v>
      </c>
      <c r="X355" s="74">
        <v>0.74345549738219896</v>
      </c>
      <c r="Y355" s="65">
        <v>0.76963350785340312</v>
      </c>
      <c r="Z355" s="74">
        <v>0.78534031413612571</v>
      </c>
      <c r="AA355" s="65">
        <v>0.82105263157894737</v>
      </c>
      <c r="AB355" s="122">
        <v>0.96296296296296291</v>
      </c>
      <c r="AC355" s="74">
        <v>0.97883597883597884</v>
      </c>
      <c r="AD355" s="74"/>
      <c r="AE355" s="65"/>
      <c r="AF355" s="68"/>
      <c r="AG355" s="79"/>
      <c r="AH355" s="65"/>
      <c r="AI355" s="51"/>
      <c r="AJ355" s="51"/>
      <c r="AK355" s="51"/>
    </row>
    <row r="356" spans="1:37" x14ac:dyDescent="0.25">
      <c r="A356" s="58" t="s">
        <v>23</v>
      </c>
      <c r="B356" s="59" t="s">
        <v>457</v>
      </c>
      <c r="C356" s="94" t="s">
        <v>459</v>
      </c>
      <c r="D356" s="101">
        <v>1291</v>
      </c>
      <c r="E356" s="83">
        <v>4.7250193648334625E-2</v>
      </c>
      <c r="F356" s="65">
        <v>7.9844961240310083E-2</v>
      </c>
      <c r="G356" s="65">
        <v>0.13023255813953488</v>
      </c>
      <c r="H356" s="65">
        <v>0.19765625000000001</v>
      </c>
      <c r="I356" s="68">
        <v>0.29867083659108679</v>
      </c>
      <c r="J356" s="108">
        <v>0.29945269741985925</v>
      </c>
      <c r="K356" s="97">
        <v>0.34609374999999998</v>
      </c>
      <c r="L356" s="74">
        <v>0.41594996090695857</v>
      </c>
      <c r="M356" s="65">
        <v>0.48281249999999998</v>
      </c>
      <c r="N356" s="65">
        <v>0.48281249999999998</v>
      </c>
      <c r="O356" s="68">
        <v>0.51875000000000004</v>
      </c>
      <c r="P356" s="74">
        <v>0.58515625000000004</v>
      </c>
      <c r="Q356" s="74">
        <v>0.67032106499608457</v>
      </c>
      <c r="R356" s="65">
        <v>0.67110415035238846</v>
      </c>
      <c r="S356" s="65">
        <v>0.70901960784313722</v>
      </c>
      <c r="T356" s="51">
        <v>0.72056514913657765</v>
      </c>
      <c r="U356" s="65">
        <v>0.75450980392156863</v>
      </c>
      <c r="V356" s="68">
        <v>0.81626270523846756</v>
      </c>
      <c r="W356" s="74">
        <v>0.81704456606724007</v>
      </c>
      <c r="X356" s="74">
        <v>0.82499999999999996</v>
      </c>
      <c r="Y356" s="65">
        <v>0.84140625000000002</v>
      </c>
      <c r="Z356" s="74">
        <v>0.85078125000000004</v>
      </c>
      <c r="AA356" s="65">
        <v>0.85468750000000004</v>
      </c>
      <c r="AB356" s="122">
        <v>0.95125786163522008</v>
      </c>
      <c r="AC356" s="74">
        <v>0.96682464454976302</v>
      </c>
      <c r="AD356" s="74"/>
      <c r="AE356" s="65"/>
      <c r="AF356" s="68"/>
      <c r="AG356" s="79"/>
      <c r="AH356" s="65"/>
      <c r="AI356" s="51"/>
      <c r="AJ356" s="51"/>
      <c r="AK356" s="51"/>
    </row>
    <row r="357" spans="1:37" x14ac:dyDescent="0.25">
      <c r="A357" s="58" t="s">
        <v>23</v>
      </c>
      <c r="B357" s="59" t="s">
        <v>460</v>
      </c>
      <c r="C357" s="94" t="s">
        <v>461</v>
      </c>
      <c r="D357" s="101">
        <v>452</v>
      </c>
      <c r="E357" s="83">
        <v>5.7522123893805309E-2</v>
      </c>
      <c r="F357" s="65">
        <v>8.1497797356828189E-2</v>
      </c>
      <c r="G357" s="65">
        <v>0.13215859030837004</v>
      </c>
      <c r="H357" s="65">
        <v>0.13747228381374724</v>
      </c>
      <c r="I357" s="68">
        <v>0.19911504424778761</v>
      </c>
      <c r="J357" s="108">
        <v>0.19911504424778761</v>
      </c>
      <c r="K357" s="97">
        <v>0.21729490022172948</v>
      </c>
      <c r="L357" s="74">
        <v>0.25442477876106195</v>
      </c>
      <c r="M357" s="65">
        <v>0.28761061946902655</v>
      </c>
      <c r="N357" s="65">
        <v>0.28761061946902655</v>
      </c>
      <c r="O357" s="68">
        <v>0.30752212389380529</v>
      </c>
      <c r="P357" s="74">
        <v>0.33554083885209712</v>
      </c>
      <c r="Q357" s="74">
        <v>0.38325991189427311</v>
      </c>
      <c r="R357" s="65">
        <v>0.38325991189427311</v>
      </c>
      <c r="S357" s="65">
        <v>0.4</v>
      </c>
      <c r="T357" s="51">
        <v>0.4043956043956044</v>
      </c>
      <c r="U357" s="65">
        <v>0.42857142857142855</v>
      </c>
      <c r="V357" s="68">
        <v>0.44615384615384618</v>
      </c>
      <c r="W357" s="74">
        <v>0.44615384615384618</v>
      </c>
      <c r="X357" s="74">
        <v>0.44615384615384618</v>
      </c>
      <c r="Y357" s="65">
        <v>0.47136563876651982</v>
      </c>
      <c r="Z357" s="74">
        <v>0.47577092511013214</v>
      </c>
      <c r="AA357" s="65">
        <v>0.48237885462555063</v>
      </c>
      <c r="AB357" s="122">
        <v>0.56070640176600439</v>
      </c>
      <c r="AC357" s="74">
        <v>0.56070640176600439</v>
      </c>
      <c r="AD357" s="74"/>
      <c r="AE357" s="65"/>
      <c r="AF357" s="68"/>
      <c r="AG357" s="79"/>
      <c r="AH357" s="65"/>
      <c r="AI357" s="51"/>
      <c r="AJ357" s="51"/>
      <c r="AK357" s="51"/>
    </row>
    <row r="358" spans="1:37" x14ac:dyDescent="0.25">
      <c r="A358" s="58" t="s">
        <v>23</v>
      </c>
      <c r="B358" s="59" t="s">
        <v>462</v>
      </c>
      <c r="C358" s="94" t="s">
        <v>463</v>
      </c>
      <c r="D358" s="101">
        <v>128</v>
      </c>
      <c r="E358" s="83">
        <v>2.34375E-2</v>
      </c>
      <c r="F358" s="65">
        <v>8.59375E-2</v>
      </c>
      <c r="G358" s="65">
        <v>0.1015625</v>
      </c>
      <c r="H358" s="65">
        <v>0.109375</v>
      </c>
      <c r="I358" s="68">
        <v>0.1328125</v>
      </c>
      <c r="J358" s="108">
        <v>0.1328125</v>
      </c>
      <c r="K358" s="97">
        <v>0.1484375</v>
      </c>
      <c r="L358" s="74">
        <v>0.171875</v>
      </c>
      <c r="M358" s="65">
        <v>0.1796875</v>
      </c>
      <c r="N358" s="65">
        <v>0.1796875</v>
      </c>
      <c r="O358" s="68">
        <v>0.1889763779527559</v>
      </c>
      <c r="P358" s="74">
        <v>0.2125984251968504</v>
      </c>
      <c r="Q358" s="74">
        <v>0.25984251968503935</v>
      </c>
      <c r="R358" s="65">
        <v>0.25984251968503935</v>
      </c>
      <c r="S358" s="65">
        <v>0.27559055118110237</v>
      </c>
      <c r="T358" s="51">
        <v>0.31496062992125984</v>
      </c>
      <c r="U358" s="65">
        <v>0.37007874015748032</v>
      </c>
      <c r="V358" s="68">
        <v>0.48412698412698413</v>
      </c>
      <c r="W358" s="74">
        <v>0.48412698412698413</v>
      </c>
      <c r="X358" s="74">
        <v>0.496</v>
      </c>
      <c r="Y358" s="65">
        <v>0.54471544715447151</v>
      </c>
      <c r="Z358" s="74">
        <v>0.57258064516129037</v>
      </c>
      <c r="AA358" s="65">
        <v>0.61788617886178865</v>
      </c>
      <c r="AB358" s="122">
        <v>0.79508196721311475</v>
      </c>
      <c r="AC358" s="74">
        <v>0.83333333333333337</v>
      </c>
      <c r="AD358" s="74"/>
      <c r="AE358" s="65"/>
      <c r="AF358" s="68"/>
      <c r="AG358" s="79"/>
      <c r="AH358" s="65"/>
      <c r="AI358" s="51"/>
      <c r="AJ358" s="51"/>
      <c r="AK358" s="51"/>
    </row>
    <row r="359" spans="1:37" x14ac:dyDescent="0.25">
      <c r="A359" s="58" t="s">
        <v>23</v>
      </c>
      <c r="B359" s="59" t="s">
        <v>462</v>
      </c>
      <c r="C359" s="94" t="s">
        <v>464</v>
      </c>
      <c r="D359" s="101">
        <v>800</v>
      </c>
      <c r="E359" s="83">
        <v>4.3749999999999997E-2</v>
      </c>
      <c r="F359" s="65">
        <v>5.5068836045056323E-2</v>
      </c>
      <c r="G359" s="65">
        <v>7.6441102756892226E-2</v>
      </c>
      <c r="H359" s="65">
        <v>0.11668757841907151</v>
      </c>
      <c r="I359" s="68">
        <v>0.18844221105527639</v>
      </c>
      <c r="J359" s="108">
        <v>0.18844221105527639</v>
      </c>
      <c r="K359" s="97">
        <v>0.21079046424090339</v>
      </c>
      <c r="L359" s="74">
        <v>0.25031446540880503</v>
      </c>
      <c r="M359" s="65">
        <v>0.29760403530895335</v>
      </c>
      <c r="N359" s="65">
        <v>0.29760403530895335</v>
      </c>
      <c r="O359" s="68">
        <v>0.31944444444444442</v>
      </c>
      <c r="P359" s="74">
        <v>0.36523929471032746</v>
      </c>
      <c r="Q359" s="74">
        <v>0.42496847414880201</v>
      </c>
      <c r="R359" s="65">
        <v>0.42749054224464061</v>
      </c>
      <c r="S359" s="65">
        <v>0.48734177215189872</v>
      </c>
      <c r="T359" s="51">
        <v>0.49873417721518987</v>
      </c>
      <c r="U359" s="65">
        <v>0.52904040404040409</v>
      </c>
      <c r="V359" s="68">
        <v>0.61265822784810131</v>
      </c>
      <c r="W359" s="74">
        <v>0.61265822784810131</v>
      </c>
      <c r="X359" s="74">
        <v>0.64601769911504425</v>
      </c>
      <c r="Y359" s="65">
        <v>0.72010178117048351</v>
      </c>
      <c r="Z359" s="74">
        <v>0.74554707379134855</v>
      </c>
      <c r="AA359" s="65">
        <v>0.75222363405336723</v>
      </c>
      <c r="AB359" s="122">
        <v>0.91570881226053635</v>
      </c>
      <c r="AC359" s="74">
        <v>0.92337164750957856</v>
      </c>
      <c r="AD359" s="74"/>
      <c r="AE359" s="65"/>
      <c r="AF359" s="68"/>
      <c r="AG359" s="79"/>
      <c r="AH359" s="65"/>
      <c r="AI359" s="51"/>
      <c r="AJ359" s="51"/>
      <c r="AK359" s="51"/>
    </row>
    <row r="360" spans="1:37" x14ac:dyDescent="0.25">
      <c r="A360" s="58" t="s">
        <v>24</v>
      </c>
      <c r="B360" s="59" t="s">
        <v>465</v>
      </c>
      <c r="C360" s="94" t="s">
        <v>466</v>
      </c>
      <c r="D360" s="101">
        <v>432</v>
      </c>
      <c r="E360" s="83">
        <v>5.5555555555555552E-2</v>
      </c>
      <c r="F360" s="65">
        <v>9.0277777777777776E-2</v>
      </c>
      <c r="G360" s="65">
        <v>0.12471131639722864</v>
      </c>
      <c r="H360" s="65">
        <v>0.18097447795823665</v>
      </c>
      <c r="I360" s="68">
        <v>0.28505747126436781</v>
      </c>
      <c r="J360" s="108">
        <v>0.29195402298850576</v>
      </c>
      <c r="K360" s="97">
        <v>0.32488479262672809</v>
      </c>
      <c r="L360" s="74">
        <v>0.39770114942528734</v>
      </c>
      <c r="M360" s="65">
        <v>0.45287356321839078</v>
      </c>
      <c r="N360" s="65">
        <v>0.45287356321839078</v>
      </c>
      <c r="O360" s="68">
        <v>0.5161290322580645</v>
      </c>
      <c r="P360" s="74">
        <v>0.63972286374133946</v>
      </c>
      <c r="Q360" s="74">
        <v>0.89125295508274227</v>
      </c>
      <c r="R360" s="65">
        <v>0.89125295508274227</v>
      </c>
      <c r="S360" s="65">
        <v>0.91016548463356972</v>
      </c>
      <c r="T360" s="51">
        <v>0.91962174940898345</v>
      </c>
      <c r="U360" s="65">
        <v>0.93364928909952605</v>
      </c>
      <c r="V360" s="68">
        <v>0.97624703087885989</v>
      </c>
      <c r="W360" s="74">
        <v>0.97624703087885989</v>
      </c>
      <c r="X360" s="74">
        <v>0.98333333333333328</v>
      </c>
      <c r="Y360" s="65">
        <v>0.99761904761904763</v>
      </c>
      <c r="Z360" s="74">
        <v>0.99761904761904763</v>
      </c>
      <c r="AA360" s="65">
        <v>1</v>
      </c>
      <c r="AB360" s="122">
        <v>1</v>
      </c>
      <c r="AC360" s="74">
        <v>1</v>
      </c>
      <c r="AD360" s="74"/>
      <c r="AE360" s="65"/>
      <c r="AF360" s="68"/>
      <c r="AG360" s="79"/>
      <c r="AH360" s="65"/>
      <c r="AI360" s="51"/>
      <c r="AJ360" s="51"/>
      <c r="AK360" s="51"/>
    </row>
    <row r="361" spans="1:37" x14ac:dyDescent="0.25">
      <c r="A361" s="58" t="s">
        <v>24</v>
      </c>
      <c r="B361" s="59" t="s">
        <v>465</v>
      </c>
      <c r="C361" s="94" t="s">
        <v>467</v>
      </c>
      <c r="D361" s="101">
        <v>299</v>
      </c>
      <c r="E361" s="83">
        <v>0.11371237458193979</v>
      </c>
      <c r="F361" s="65">
        <v>0.16107382550335569</v>
      </c>
      <c r="G361" s="65">
        <v>0.27852348993288589</v>
      </c>
      <c r="H361" s="65">
        <v>0.33557046979865773</v>
      </c>
      <c r="I361" s="68">
        <v>0.47297297297297297</v>
      </c>
      <c r="J361" s="108">
        <v>0.47297297297297297</v>
      </c>
      <c r="K361" s="97">
        <v>0.55932203389830504</v>
      </c>
      <c r="L361" s="74">
        <v>0.67229729729729726</v>
      </c>
      <c r="M361" s="65">
        <v>0.7466216216216216</v>
      </c>
      <c r="N361" s="65">
        <v>0.75</v>
      </c>
      <c r="O361" s="68">
        <v>0.80272108843537415</v>
      </c>
      <c r="P361" s="74">
        <v>0.94845360824742264</v>
      </c>
      <c r="Q361" s="74">
        <v>1</v>
      </c>
      <c r="R361" s="65">
        <v>1</v>
      </c>
      <c r="S361" s="65">
        <v>1</v>
      </c>
      <c r="T361" s="51">
        <v>1</v>
      </c>
      <c r="U361" s="65">
        <v>1</v>
      </c>
      <c r="V361" s="68">
        <v>1</v>
      </c>
      <c r="W361" s="74">
        <v>1</v>
      </c>
      <c r="X361" s="74">
        <v>1</v>
      </c>
      <c r="Y361" s="65">
        <v>1</v>
      </c>
      <c r="Z361" s="74">
        <v>1</v>
      </c>
      <c r="AA361" s="65">
        <v>1</v>
      </c>
      <c r="AB361" s="122">
        <v>1</v>
      </c>
      <c r="AC361" s="74">
        <v>1</v>
      </c>
      <c r="AD361" s="74"/>
      <c r="AE361" s="65"/>
      <c r="AF361" s="68"/>
      <c r="AG361" s="79"/>
      <c r="AH361" s="65"/>
      <c r="AI361" s="51"/>
      <c r="AJ361" s="51"/>
      <c r="AK361" s="51"/>
    </row>
    <row r="362" spans="1:37" x14ac:dyDescent="0.25">
      <c r="A362" s="58" t="s">
        <v>24</v>
      </c>
      <c r="B362" s="59" t="s">
        <v>465</v>
      </c>
      <c r="C362" s="94" t="s">
        <v>468</v>
      </c>
      <c r="D362" s="101">
        <v>49</v>
      </c>
      <c r="E362" s="83">
        <v>6.1224489795918366E-2</v>
      </c>
      <c r="F362" s="65">
        <v>6.1224489795918366E-2</v>
      </c>
      <c r="G362" s="65">
        <v>0.10204081632653061</v>
      </c>
      <c r="H362" s="65">
        <v>0.10204081632653061</v>
      </c>
      <c r="I362" s="68">
        <v>0.3125</v>
      </c>
      <c r="J362" s="108">
        <v>0.3125</v>
      </c>
      <c r="K362" s="97">
        <v>0.31914893617021278</v>
      </c>
      <c r="L362" s="74">
        <v>0.48936170212765956</v>
      </c>
      <c r="M362" s="65">
        <v>0.5957446808510638</v>
      </c>
      <c r="N362" s="65">
        <v>0.5957446808510638</v>
      </c>
      <c r="O362" s="68">
        <v>0.5957446808510638</v>
      </c>
      <c r="P362" s="74">
        <v>0.61702127659574468</v>
      </c>
      <c r="Q362" s="74">
        <v>0.78723404255319152</v>
      </c>
      <c r="R362" s="65">
        <v>0.78723404255319152</v>
      </c>
      <c r="S362" s="65">
        <v>0.85106382978723405</v>
      </c>
      <c r="T362" s="51">
        <v>0.87234042553191493</v>
      </c>
      <c r="U362" s="65">
        <v>0.87234042553191493</v>
      </c>
      <c r="V362" s="68">
        <v>1</v>
      </c>
      <c r="W362" s="74">
        <v>1</v>
      </c>
      <c r="X362" s="74">
        <v>1</v>
      </c>
      <c r="Y362" s="65">
        <v>1</v>
      </c>
      <c r="Z362" s="74">
        <v>1</v>
      </c>
      <c r="AA362" s="65">
        <v>1</v>
      </c>
      <c r="AB362" s="122">
        <v>1</v>
      </c>
      <c r="AC362" s="74">
        <v>1</v>
      </c>
      <c r="AD362" s="74"/>
      <c r="AE362" s="65"/>
      <c r="AF362" s="68"/>
      <c r="AG362" s="79"/>
      <c r="AH362" s="65"/>
      <c r="AI362" s="51"/>
      <c r="AJ362" s="51"/>
      <c r="AK362" s="51"/>
    </row>
    <row r="363" spans="1:37" x14ac:dyDescent="0.25">
      <c r="A363" s="58" t="s">
        <v>24</v>
      </c>
      <c r="B363" s="59" t="s">
        <v>465</v>
      </c>
      <c r="C363" s="94" t="s">
        <v>469</v>
      </c>
      <c r="D363" s="101">
        <v>292</v>
      </c>
      <c r="E363" s="83">
        <v>0.11301369863013698</v>
      </c>
      <c r="F363" s="65">
        <v>0.14726027397260275</v>
      </c>
      <c r="G363" s="65">
        <v>0.18493150684931506</v>
      </c>
      <c r="H363" s="65">
        <v>0.24742268041237114</v>
      </c>
      <c r="I363" s="68">
        <v>0.32413793103448274</v>
      </c>
      <c r="J363" s="108">
        <v>0.32413793103448274</v>
      </c>
      <c r="K363" s="97">
        <v>0.32758620689655171</v>
      </c>
      <c r="L363" s="74">
        <v>0.46366782006920415</v>
      </c>
      <c r="M363" s="65">
        <v>0.52595155709342556</v>
      </c>
      <c r="N363" s="65">
        <v>0.52941176470588236</v>
      </c>
      <c r="O363" s="68">
        <v>0.57291666666666663</v>
      </c>
      <c r="P363" s="74">
        <v>0.71724137931034482</v>
      </c>
      <c r="Q363" s="74">
        <v>0.9273356401384083</v>
      </c>
      <c r="R363" s="65">
        <v>0.9273356401384083</v>
      </c>
      <c r="S363" s="65">
        <v>0.93425605536332179</v>
      </c>
      <c r="T363" s="51">
        <v>0.94809688581314877</v>
      </c>
      <c r="U363" s="65">
        <v>0.96527777777777779</v>
      </c>
      <c r="V363" s="68">
        <v>0.98586572438162545</v>
      </c>
      <c r="W363" s="74">
        <v>0.98586572438162545</v>
      </c>
      <c r="X363" s="74">
        <v>1</v>
      </c>
      <c r="Y363" s="65">
        <v>1</v>
      </c>
      <c r="Z363" s="74">
        <v>1</v>
      </c>
      <c r="AA363" s="65">
        <v>1</v>
      </c>
      <c r="AB363" s="122">
        <v>1</v>
      </c>
      <c r="AC363" s="74">
        <v>1</v>
      </c>
      <c r="AD363" s="74"/>
      <c r="AE363" s="65"/>
      <c r="AF363" s="68"/>
      <c r="AG363" s="79"/>
      <c r="AH363" s="65"/>
      <c r="AI363" s="51"/>
      <c r="AJ363" s="51"/>
      <c r="AK363" s="51"/>
    </row>
    <row r="364" spans="1:37" x14ac:dyDescent="0.25">
      <c r="A364" s="58" t="s">
        <v>24</v>
      </c>
      <c r="B364" s="59" t="s">
        <v>465</v>
      </c>
      <c r="C364" s="94" t="s">
        <v>470</v>
      </c>
      <c r="D364" s="101">
        <v>248</v>
      </c>
      <c r="E364" s="83">
        <v>4.4354838709677422E-2</v>
      </c>
      <c r="F364" s="65">
        <v>8.5020242914979755E-2</v>
      </c>
      <c r="G364" s="65">
        <v>0.13360323886639677</v>
      </c>
      <c r="H364" s="65">
        <v>0.18623481781376519</v>
      </c>
      <c r="I364" s="68">
        <v>0.29268292682926828</v>
      </c>
      <c r="J364" s="108">
        <v>0.2967479674796748</v>
      </c>
      <c r="K364" s="97">
        <v>0.33333333333333331</v>
      </c>
      <c r="L364" s="74">
        <v>0.41463414634146339</v>
      </c>
      <c r="M364" s="65">
        <v>0.50813008130081305</v>
      </c>
      <c r="N364" s="65">
        <v>0.50813008130081305</v>
      </c>
      <c r="O364" s="68">
        <v>0.5748987854251012</v>
      </c>
      <c r="P364" s="74">
        <v>0.70040485829959509</v>
      </c>
      <c r="Q364" s="74">
        <v>0.83400809716599189</v>
      </c>
      <c r="R364" s="65">
        <v>0.83400809716599189</v>
      </c>
      <c r="S364" s="65">
        <v>0.86991869918699183</v>
      </c>
      <c r="T364" s="51">
        <v>0.89837398373983735</v>
      </c>
      <c r="U364" s="65">
        <v>0.95102040816326527</v>
      </c>
      <c r="V364" s="68">
        <v>1</v>
      </c>
      <c r="W364" s="74">
        <v>1</v>
      </c>
      <c r="X364" s="74">
        <v>1</v>
      </c>
      <c r="Y364" s="65">
        <v>1</v>
      </c>
      <c r="Z364" s="74">
        <v>1</v>
      </c>
      <c r="AA364" s="65">
        <v>1</v>
      </c>
      <c r="AB364" s="122">
        <v>1</v>
      </c>
      <c r="AC364" s="74">
        <v>1</v>
      </c>
      <c r="AD364" s="74"/>
      <c r="AE364" s="65"/>
      <c r="AF364" s="68"/>
      <c r="AG364" s="79"/>
      <c r="AH364" s="65"/>
      <c r="AI364" s="51"/>
      <c r="AJ364" s="51"/>
      <c r="AK364" s="51"/>
    </row>
    <row r="365" spans="1:37" x14ac:dyDescent="0.25">
      <c r="A365" s="58" t="s">
        <v>24</v>
      </c>
      <c r="B365" s="59" t="s">
        <v>471</v>
      </c>
      <c r="C365" s="94" t="s">
        <v>472</v>
      </c>
      <c r="D365" s="101">
        <v>197</v>
      </c>
      <c r="E365" s="83">
        <v>2.030456852791878E-2</v>
      </c>
      <c r="F365" s="65">
        <v>3.0303030303030304E-2</v>
      </c>
      <c r="G365" s="65">
        <v>0.12121212121212122</v>
      </c>
      <c r="H365" s="65">
        <v>0.18274111675126903</v>
      </c>
      <c r="I365" s="68">
        <v>0.24242424242424243</v>
      </c>
      <c r="J365" s="108">
        <v>0.24242424242424243</v>
      </c>
      <c r="K365" s="97">
        <v>0.29292929292929293</v>
      </c>
      <c r="L365" s="74">
        <v>0.30303030303030304</v>
      </c>
      <c r="M365" s="65">
        <v>0.4467005076142132</v>
      </c>
      <c r="N365" s="65">
        <v>0.4467005076142132</v>
      </c>
      <c r="O365" s="68">
        <v>0.49238578680203043</v>
      </c>
      <c r="P365" s="74">
        <v>0.51269035532994922</v>
      </c>
      <c r="Q365" s="74">
        <v>0.61734693877551017</v>
      </c>
      <c r="R365" s="65">
        <v>0.61734693877551017</v>
      </c>
      <c r="S365" s="65">
        <v>0.69587628865979378</v>
      </c>
      <c r="T365" s="51">
        <v>0.74226804123711343</v>
      </c>
      <c r="U365" s="65">
        <v>0.74226804123711343</v>
      </c>
      <c r="V365" s="68">
        <v>0.796875</v>
      </c>
      <c r="W365" s="74">
        <v>0.796875</v>
      </c>
      <c r="X365" s="74">
        <v>0.796875</v>
      </c>
      <c r="Y365" s="65">
        <v>0.86387434554973819</v>
      </c>
      <c r="Z365" s="74">
        <v>0.91534391534391535</v>
      </c>
      <c r="AA365" s="65">
        <v>0.92021276595744683</v>
      </c>
      <c r="AB365" s="122">
        <v>0.99465240641711228</v>
      </c>
      <c r="AC365" s="74">
        <v>1</v>
      </c>
      <c r="AD365" s="74"/>
      <c r="AE365" s="65"/>
      <c r="AF365" s="68"/>
      <c r="AG365" s="79"/>
      <c r="AH365" s="65"/>
      <c r="AI365" s="51"/>
      <c r="AJ365" s="51"/>
      <c r="AK365" s="51"/>
    </row>
    <row r="366" spans="1:37" x14ac:dyDescent="0.25">
      <c r="A366" s="58" t="s">
        <v>24</v>
      </c>
      <c r="B366" s="59" t="s">
        <v>471</v>
      </c>
      <c r="C366" s="94" t="s">
        <v>473</v>
      </c>
      <c r="D366" s="101">
        <v>431</v>
      </c>
      <c r="E366" s="83">
        <v>6.2645011600928072E-2</v>
      </c>
      <c r="F366" s="65">
        <v>9.2807424593967514E-2</v>
      </c>
      <c r="G366" s="65">
        <v>0.15081206496519722</v>
      </c>
      <c r="H366" s="65">
        <v>0.1716937354988399</v>
      </c>
      <c r="I366" s="68">
        <v>0.21627906976744185</v>
      </c>
      <c r="J366" s="108">
        <v>0.21627906976744185</v>
      </c>
      <c r="K366" s="97">
        <v>0.24883720930232558</v>
      </c>
      <c r="L366" s="74">
        <v>0.29930394431554525</v>
      </c>
      <c r="M366" s="65">
        <v>0.43317972350230416</v>
      </c>
      <c r="N366" s="65">
        <v>0.43317972350230416</v>
      </c>
      <c r="O366" s="68">
        <v>0.44110854503464203</v>
      </c>
      <c r="P366" s="74">
        <v>0.51834862385321101</v>
      </c>
      <c r="Q366" s="74">
        <v>0.70251716247139584</v>
      </c>
      <c r="R366" s="65">
        <v>0.70251716247139584</v>
      </c>
      <c r="S366" s="65">
        <v>0.71461187214611877</v>
      </c>
      <c r="T366" s="51">
        <v>0.72602739726027399</v>
      </c>
      <c r="U366" s="65">
        <v>0.75514874141876431</v>
      </c>
      <c r="V366" s="68">
        <v>0.82648401826484019</v>
      </c>
      <c r="W366" s="74">
        <v>0.82648401826484019</v>
      </c>
      <c r="X366" s="74">
        <v>0.83789954337899542</v>
      </c>
      <c r="Y366" s="65">
        <v>0.86009174311926606</v>
      </c>
      <c r="Z366" s="74">
        <v>0.86727688787185353</v>
      </c>
      <c r="AA366" s="65">
        <v>0.91743119266055051</v>
      </c>
      <c r="AB366" s="122">
        <v>1</v>
      </c>
      <c r="AC366" s="74">
        <v>1</v>
      </c>
      <c r="AD366" s="74"/>
      <c r="AE366" s="65"/>
      <c r="AF366" s="68"/>
      <c r="AG366" s="79"/>
      <c r="AH366" s="65"/>
      <c r="AI366" s="51"/>
      <c r="AJ366" s="51"/>
      <c r="AK366" s="51"/>
    </row>
    <row r="367" spans="1:37" x14ac:dyDescent="0.25">
      <c r="A367" s="58" t="s">
        <v>24</v>
      </c>
      <c r="B367" s="59" t="s">
        <v>474</v>
      </c>
      <c r="C367" s="94" t="s">
        <v>475</v>
      </c>
      <c r="D367" s="101">
        <v>272</v>
      </c>
      <c r="E367" s="83">
        <v>5.1470588235294115E-2</v>
      </c>
      <c r="F367" s="65">
        <v>5.514705882352941E-2</v>
      </c>
      <c r="G367" s="65">
        <v>8.8888888888888892E-2</v>
      </c>
      <c r="H367" s="65">
        <v>0.12915129151291513</v>
      </c>
      <c r="I367" s="68">
        <v>0.15129151291512916</v>
      </c>
      <c r="J367" s="108">
        <v>0.15129151291512916</v>
      </c>
      <c r="K367" s="97">
        <v>0.16605166051660517</v>
      </c>
      <c r="L367" s="74">
        <v>0.23616236162361623</v>
      </c>
      <c r="M367" s="65">
        <v>0.3888888888888889</v>
      </c>
      <c r="N367" s="65">
        <v>0.39629629629629631</v>
      </c>
      <c r="O367" s="68">
        <v>0.46323529411764708</v>
      </c>
      <c r="P367" s="74">
        <v>0.60885608856088558</v>
      </c>
      <c r="Q367" s="74">
        <v>0.80740740740740746</v>
      </c>
      <c r="R367" s="65">
        <v>0.80740740740740746</v>
      </c>
      <c r="S367" s="65">
        <v>0.8666666666666667</v>
      </c>
      <c r="T367" s="51">
        <v>0.89219330855018586</v>
      </c>
      <c r="U367" s="65">
        <v>0.9</v>
      </c>
      <c r="V367" s="68">
        <v>0.96268656716417911</v>
      </c>
      <c r="W367" s="74">
        <v>0.96268656716417911</v>
      </c>
      <c r="X367" s="74">
        <v>0.96268656716417911</v>
      </c>
      <c r="Y367" s="65">
        <v>0.9925373134328358</v>
      </c>
      <c r="Z367" s="74">
        <v>1</v>
      </c>
      <c r="AA367" s="65">
        <v>1</v>
      </c>
      <c r="AB367" s="122">
        <v>1</v>
      </c>
      <c r="AC367" s="74">
        <v>1</v>
      </c>
      <c r="AD367" s="74"/>
      <c r="AE367" s="65"/>
      <c r="AF367" s="68"/>
      <c r="AG367" s="79"/>
      <c r="AH367" s="65"/>
      <c r="AI367" s="51"/>
      <c r="AJ367" s="51"/>
      <c r="AK367" s="51"/>
    </row>
    <row r="368" spans="1:37" x14ac:dyDescent="0.25">
      <c r="A368" s="58" t="s">
        <v>24</v>
      </c>
      <c r="B368" s="59" t="s">
        <v>474</v>
      </c>
      <c r="C368" s="94" t="s">
        <v>476</v>
      </c>
      <c r="D368" s="101">
        <v>1762</v>
      </c>
      <c r="E368" s="83">
        <v>9.2508513053348465E-2</v>
      </c>
      <c r="F368" s="65">
        <v>0.1116780045351474</v>
      </c>
      <c r="G368" s="65">
        <v>0.17477375565610859</v>
      </c>
      <c r="H368" s="65">
        <v>0.24330484330484331</v>
      </c>
      <c r="I368" s="68">
        <v>0.34057142857142858</v>
      </c>
      <c r="J368" s="108">
        <v>0.34057142857142858</v>
      </c>
      <c r="K368" s="97">
        <v>0.36763865065751861</v>
      </c>
      <c r="L368" s="74">
        <v>0.46162657502863691</v>
      </c>
      <c r="M368" s="65">
        <v>0.54097421203438401</v>
      </c>
      <c r="N368" s="65">
        <v>0.54383954154727798</v>
      </c>
      <c r="O368" s="68">
        <v>0.60287356321839081</v>
      </c>
      <c r="P368" s="74">
        <v>0.73787528868360275</v>
      </c>
      <c r="Q368" s="74">
        <v>0.89153132250580047</v>
      </c>
      <c r="R368" s="65">
        <v>0.89211136890951281</v>
      </c>
      <c r="S368" s="65">
        <v>0.91768115942028983</v>
      </c>
      <c r="T368" s="51">
        <v>0.92699884125144849</v>
      </c>
      <c r="U368" s="65">
        <v>0.93507246376811592</v>
      </c>
      <c r="V368" s="68">
        <v>0.97331786542923437</v>
      </c>
      <c r="W368" s="74">
        <v>0.97331786542923437</v>
      </c>
      <c r="X368" s="74">
        <v>0.98082510168506687</v>
      </c>
      <c r="Y368" s="65">
        <v>0.98894062863795107</v>
      </c>
      <c r="Z368" s="74">
        <v>0.99359347699475831</v>
      </c>
      <c r="AA368" s="65">
        <v>0.99941758881770526</v>
      </c>
      <c r="AB368" s="122">
        <v>1</v>
      </c>
      <c r="AC368" s="74">
        <v>1</v>
      </c>
      <c r="AD368" s="74"/>
      <c r="AE368" s="65"/>
      <c r="AF368" s="68"/>
      <c r="AG368" s="79"/>
      <c r="AH368" s="65"/>
      <c r="AI368" s="51"/>
      <c r="AJ368" s="51"/>
      <c r="AK368" s="51"/>
    </row>
    <row r="369" spans="1:37" x14ac:dyDescent="0.25">
      <c r="A369" s="58" t="s">
        <v>24</v>
      </c>
      <c r="B369" s="59" t="s">
        <v>474</v>
      </c>
      <c r="C369" s="94" t="s">
        <v>477</v>
      </c>
      <c r="D369" s="101">
        <v>545</v>
      </c>
      <c r="E369" s="83">
        <v>8.0733944954128445E-2</v>
      </c>
      <c r="F369" s="65">
        <v>0.10275229357798166</v>
      </c>
      <c r="G369" s="65">
        <v>0.151183970856102</v>
      </c>
      <c r="H369" s="65">
        <v>0.20146520146520147</v>
      </c>
      <c r="I369" s="68">
        <v>0.32600732600732601</v>
      </c>
      <c r="J369" s="108">
        <v>0.32783882783882784</v>
      </c>
      <c r="K369" s="97">
        <v>0.35531135531135533</v>
      </c>
      <c r="L369" s="74">
        <v>0.42335766423357662</v>
      </c>
      <c r="M369" s="65">
        <v>0.48909090909090908</v>
      </c>
      <c r="N369" s="65">
        <v>0.49090909090909091</v>
      </c>
      <c r="O369" s="68">
        <v>0.55535390199637025</v>
      </c>
      <c r="P369" s="74">
        <v>0.72909090909090912</v>
      </c>
      <c r="Q369" s="74">
        <v>0.88686131386861311</v>
      </c>
      <c r="R369" s="65">
        <v>0.88686131386861311</v>
      </c>
      <c r="S369" s="65">
        <v>0.91240875912408759</v>
      </c>
      <c r="T369" s="51">
        <v>0.92870201096892135</v>
      </c>
      <c r="U369" s="65">
        <v>0.96875</v>
      </c>
      <c r="V369" s="68">
        <v>1</v>
      </c>
      <c r="W369" s="74">
        <v>1</v>
      </c>
      <c r="X369" s="74">
        <v>1</v>
      </c>
      <c r="Y369" s="65">
        <v>1</v>
      </c>
      <c r="Z369" s="74">
        <v>1</v>
      </c>
      <c r="AA369" s="65">
        <v>1</v>
      </c>
      <c r="AB369" s="122">
        <v>1</v>
      </c>
      <c r="AC369" s="74">
        <v>1</v>
      </c>
      <c r="AD369" s="74"/>
      <c r="AE369" s="65"/>
      <c r="AF369" s="68"/>
      <c r="AG369" s="79"/>
      <c r="AH369" s="65"/>
      <c r="AI369" s="51"/>
      <c r="AJ369" s="51"/>
      <c r="AK369" s="51"/>
    </row>
    <row r="370" spans="1:37" x14ac:dyDescent="0.25">
      <c r="A370" s="58" t="s">
        <v>24</v>
      </c>
      <c r="B370" s="59" t="s">
        <v>474</v>
      </c>
      <c r="C370" s="94" t="s">
        <v>478</v>
      </c>
      <c r="D370" s="101">
        <v>303</v>
      </c>
      <c r="E370" s="83">
        <v>4.9504950495049507E-2</v>
      </c>
      <c r="F370" s="65">
        <v>6.9306930693069313E-2</v>
      </c>
      <c r="G370" s="65">
        <v>0.11920529801324503</v>
      </c>
      <c r="H370" s="65">
        <v>0.16611295681063123</v>
      </c>
      <c r="I370" s="68">
        <v>0.25913621262458469</v>
      </c>
      <c r="J370" s="108">
        <v>0.25913621262458469</v>
      </c>
      <c r="K370" s="97">
        <v>0.26910299003322258</v>
      </c>
      <c r="L370" s="74">
        <v>0.39072847682119205</v>
      </c>
      <c r="M370" s="65">
        <v>0.50836120401337792</v>
      </c>
      <c r="N370" s="65">
        <v>0.50836120401337792</v>
      </c>
      <c r="O370" s="68">
        <v>0.55704697986577179</v>
      </c>
      <c r="P370" s="74">
        <v>0.71</v>
      </c>
      <c r="Q370" s="74">
        <v>0.89333333333333331</v>
      </c>
      <c r="R370" s="65">
        <v>0.89333333333333331</v>
      </c>
      <c r="S370" s="65">
        <v>0.94295302013422821</v>
      </c>
      <c r="T370" s="51">
        <v>0.96283783783783783</v>
      </c>
      <c r="U370" s="65">
        <v>0.97635135135135132</v>
      </c>
      <c r="V370" s="68">
        <v>0.9932432432432432</v>
      </c>
      <c r="W370" s="74">
        <v>0.9932432432432432</v>
      </c>
      <c r="X370" s="74">
        <v>0.9932432432432432</v>
      </c>
      <c r="Y370" s="65">
        <v>1</v>
      </c>
      <c r="Z370" s="74">
        <v>1</v>
      </c>
      <c r="AA370" s="65">
        <v>1</v>
      </c>
      <c r="AB370" s="122">
        <v>1</v>
      </c>
      <c r="AC370" s="74">
        <v>1</v>
      </c>
      <c r="AD370" s="74"/>
      <c r="AE370" s="65"/>
      <c r="AF370" s="68"/>
      <c r="AG370" s="79"/>
      <c r="AH370" s="65"/>
      <c r="AI370" s="51"/>
      <c r="AJ370" s="51"/>
      <c r="AK370" s="51"/>
    </row>
    <row r="371" spans="1:37" x14ac:dyDescent="0.25">
      <c r="A371" s="58" t="s">
        <v>24</v>
      </c>
      <c r="B371" s="59" t="s">
        <v>474</v>
      </c>
      <c r="C371" s="94" t="s">
        <v>479</v>
      </c>
      <c r="D371" s="101">
        <v>374</v>
      </c>
      <c r="E371" s="83">
        <v>7.4866310160427801E-2</v>
      </c>
      <c r="F371" s="65">
        <v>0.11702127659574468</v>
      </c>
      <c r="G371" s="65">
        <v>0.1497326203208556</v>
      </c>
      <c r="H371" s="65">
        <v>0.17694369973190349</v>
      </c>
      <c r="I371" s="68">
        <v>0.23860589812332439</v>
      </c>
      <c r="J371" s="108">
        <v>0.23860589812332439</v>
      </c>
      <c r="K371" s="97">
        <v>0.24396782841823056</v>
      </c>
      <c r="L371" s="74">
        <v>0.36729222520107241</v>
      </c>
      <c r="M371" s="65">
        <v>0.46900269541778977</v>
      </c>
      <c r="N371" s="65">
        <v>0.46900269541778977</v>
      </c>
      <c r="O371" s="68">
        <v>0.49595687331536387</v>
      </c>
      <c r="P371" s="74">
        <v>0.6775067750677507</v>
      </c>
      <c r="Q371" s="74">
        <v>0.86920980926430513</v>
      </c>
      <c r="R371" s="65">
        <v>0.86920980926430513</v>
      </c>
      <c r="S371" s="65">
        <v>0.89071038251366119</v>
      </c>
      <c r="T371" s="51">
        <v>0.9123287671232877</v>
      </c>
      <c r="U371" s="65">
        <v>0.9475138121546961</v>
      </c>
      <c r="V371" s="68">
        <v>0.9616438356164384</v>
      </c>
      <c r="W371" s="74">
        <v>0.9616438356164384</v>
      </c>
      <c r="X371" s="74">
        <v>0.96730245231607626</v>
      </c>
      <c r="Y371" s="65">
        <v>0.98626373626373631</v>
      </c>
      <c r="Z371" s="74">
        <v>0.99724517906336085</v>
      </c>
      <c r="AA371" s="65">
        <v>1</v>
      </c>
      <c r="AB371" s="122">
        <v>1</v>
      </c>
      <c r="AC371" s="74">
        <v>1</v>
      </c>
      <c r="AD371" s="74"/>
      <c r="AE371" s="65"/>
      <c r="AF371" s="68"/>
      <c r="AG371" s="79"/>
      <c r="AH371" s="65"/>
      <c r="AI371" s="51"/>
      <c r="AJ371" s="51"/>
      <c r="AK371" s="51"/>
    </row>
    <row r="372" spans="1:37" x14ac:dyDescent="0.25">
      <c r="A372" s="58" t="s">
        <v>24</v>
      </c>
      <c r="B372" s="59" t="s">
        <v>480</v>
      </c>
      <c r="C372" s="94" t="s">
        <v>481</v>
      </c>
      <c r="D372" s="101">
        <v>473</v>
      </c>
      <c r="E372" s="83">
        <v>8.4566596194503175E-3</v>
      </c>
      <c r="F372" s="65">
        <v>2.5423728813559324E-2</v>
      </c>
      <c r="G372" s="65">
        <v>0.10736842105263159</v>
      </c>
      <c r="H372" s="65">
        <v>0.12526539278131635</v>
      </c>
      <c r="I372" s="68">
        <v>0.22929936305732485</v>
      </c>
      <c r="J372" s="108">
        <v>0.23142250530785563</v>
      </c>
      <c r="K372" s="97">
        <v>0.28662420382165604</v>
      </c>
      <c r="L372" s="74">
        <v>0.34957627118644069</v>
      </c>
      <c r="M372" s="65">
        <v>0.49681528662420382</v>
      </c>
      <c r="N372" s="65">
        <v>0.49681528662420382</v>
      </c>
      <c r="O372" s="68">
        <v>0.52966101694915257</v>
      </c>
      <c r="P372" s="74">
        <v>0.70276008492568998</v>
      </c>
      <c r="Q372" s="74">
        <v>0.8425531914893617</v>
      </c>
      <c r="R372" s="65">
        <v>0.8425531914893617</v>
      </c>
      <c r="S372" s="65">
        <v>0.87982832618025753</v>
      </c>
      <c r="T372" s="51">
        <v>0.8905579399141631</v>
      </c>
      <c r="U372" s="65">
        <v>0.90752688172043006</v>
      </c>
      <c r="V372" s="68">
        <v>0.9606986899563319</v>
      </c>
      <c r="W372" s="74">
        <v>0.9606986899563319</v>
      </c>
      <c r="X372" s="74">
        <v>0.97802197802197799</v>
      </c>
      <c r="Y372" s="65">
        <v>0.99778761061946908</v>
      </c>
      <c r="Z372" s="74">
        <v>0.99779249448123619</v>
      </c>
      <c r="AA372" s="65">
        <v>1</v>
      </c>
      <c r="AB372" s="122">
        <v>1</v>
      </c>
      <c r="AC372" s="74">
        <v>1</v>
      </c>
      <c r="AD372" s="74"/>
      <c r="AE372" s="65"/>
      <c r="AF372" s="68"/>
      <c r="AG372" s="79"/>
      <c r="AH372" s="65"/>
      <c r="AI372" s="51"/>
      <c r="AJ372" s="51"/>
      <c r="AK372" s="51"/>
    </row>
    <row r="373" spans="1:37" x14ac:dyDescent="0.25">
      <c r="A373" s="58" t="s">
        <v>24</v>
      </c>
      <c r="B373" s="59" t="s">
        <v>480</v>
      </c>
      <c r="C373" s="94" t="s">
        <v>482</v>
      </c>
      <c r="D373" s="101">
        <v>576</v>
      </c>
      <c r="E373" s="83">
        <v>5.208333333333333E-3</v>
      </c>
      <c r="F373" s="65">
        <v>6.9444444444444441E-3</v>
      </c>
      <c r="G373" s="65">
        <v>7.2790294627383012E-2</v>
      </c>
      <c r="H373" s="65">
        <v>0.11265164644714037</v>
      </c>
      <c r="I373" s="68">
        <v>0.2204861111111111</v>
      </c>
      <c r="J373" s="108">
        <v>0.22222222222222221</v>
      </c>
      <c r="K373" s="97">
        <v>0.25</v>
      </c>
      <c r="L373" s="74">
        <v>0.30449826989619377</v>
      </c>
      <c r="M373" s="65">
        <v>0.36332179930795849</v>
      </c>
      <c r="N373" s="65">
        <v>0.36332179930795849</v>
      </c>
      <c r="O373" s="68">
        <v>0.44367417677642979</v>
      </c>
      <c r="P373" s="74">
        <v>0.54465849387040277</v>
      </c>
      <c r="Q373" s="74">
        <v>0.78146853146853146</v>
      </c>
      <c r="R373" s="65">
        <v>0.78146853146853146</v>
      </c>
      <c r="S373" s="65">
        <v>0.81849912739965092</v>
      </c>
      <c r="T373" s="51">
        <v>0.82722513089005234</v>
      </c>
      <c r="U373" s="65">
        <v>0.86164623467600698</v>
      </c>
      <c r="V373" s="68">
        <v>0.94991055456171736</v>
      </c>
      <c r="W373" s="74">
        <v>0.94991055456171736</v>
      </c>
      <c r="X373" s="74">
        <v>0.95885509838998206</v>
      </c>
      <c r="Y373" s="65">
        <v>0.98018018018018016</v>
      </c>
      <c r="Z373" s="74">
        <v>0.98734177215189878</v>
      </c>
      <c r="AA373" s="65">
        <v>0.99637023593466423</v>
      </c>
      <c r="AB373" s="122">
        <v>1</v>
      </c>
      <c r="AC373" s="74">
        <v>1</v>
      </c>
      <c r="AD373" s="74"/>
      <c r="AE373" s="65"/>
      <c r="AF373" s="68"/>
      <c r="AG373" s="79"/>
      <c r="AH373" s="65"/>
      <c r="AI373" s="51"/>
      <c r="AJ373" s="51"/>
      <c r="AK373" s="51"/>
    </row>
    <row r="374" spans="1:37" x14ac:dyDescent="0.25">
      <c r="A374" s="58" t="s">
        <v>24</v>
      </c>
      <c r="B374" s="59" t="s">
        <v>480</v>
      </c>
      <c r="C374" s="94" t="s">
        <v>483</v>
      </c>
      <c r="D374" s="101">
        <v>553</v>
      </c>
      <c r="E374" s="83">
        <v>4.1591320072332731E-2</v>
      </c>
      <c r="F374" s="65">
        <v>5.2441229656419529E-2</v>
      </c>
      <c r="G374" s="65">
        <v>8.1081081081081086E-2</v>
      </c>
      <c r="H374" s="65">
        <v>0.12050359712230216</v>
      </c>
      <c r="I374" s="68">
        <v>0.25225225225225223</v>
      </c>
      <c r="J374" s="108">
        <v>0.25405405405405407</v>
      </c>
      <c r="K374" s="97">
        <v>0.28288288288288288</v>
      </c>
      <c r="L374" s="74">
        <v>0.3345388788426763</v>
      </c>
      <c r="M374" s="65">
        <v>0.45585585585585586</v>
      </c>
      <c r="N374" s="65">
        <v>0.45585585585585586</v>
      </c>
      <c r="O374" s="68">
        <v>0.53693693693693689</v>
      </c>
      <c r="P374" s="74">
        <v>0.70162748643761297</v>
      </c>
      <c r="Q374" s="74">
        <v>0.81768953068592054</v>
      </c>
      <c r="R374" s="65">
        <v>0.81768953068592054</v>
      </c>
      <c r="S374" s="65">
        <v>0.87137681159420288</v>
      </c>
      <c r="T374" s="51">
        <v>0.90181818181818185</v>
      </c>
      <c r="U374" s="65">
        <v>0.936247723132969</v>
      </c>
      <c r="V374" s="68">
        <v>0.98713235294117652</v>
      </c>
      <c r="W374" s="74">
        <v>0.98713235294117652</v>
      </c>
      <c r="X374" s="74">
        <v>0.99631675874769798</v>
      </c>
      <c r="Y374" s="65">
        <v>0.99816176470588236</v>
      </c>
      <c r="Z374" s="74">
        <v>0.99816176470588236</v>
      </c>
      <c r="AA374" s="65">
        <v>0.99816176470588236</v>
      </c>
      <c r="AB374" s="122">
        <v>1</v>
      </c>
      <c r="AC374" s="74">
        <v>1</v>
      </c>
      <c r="AD374" s="74"/>
      <c r="AE374" s="65"/>
      <c r="AF374" s="68"/>
      <c r="AG374" s="79"/>
      <c r="AH374" s="65"/>
      <c r="AI374" s="51"/>
      <c r="AJ374" s="51"/>
      <c r="AK374" s="51"/>
    </row>
    <row r="375" spans="1:37" x14ac:dyDescent="0.25">
      <c r="A375" s="58" t="s">
        <v>24</v>
      </c>
      <c r="B375" s="59" t="s">
        <v>484</v>
      </c>
      <c r="C375" s="94" t="s">
        <v>485</v>
      </c>
      <c r="D375" s="101">
        <v>1298</v>
      </c>
      <c r="E375" s="83">
        <v>4.3143297380585519E-2</v>
      </c>
      <c r="F375" s="65">
        <v>6.1633281972265024E-2</v>
      </c>
      <c r="G375" s="65">
        <v>0.10469591993841416</v>
      </c>
      <c r="H375" s="65">
        <v>0.14241486068111456</v>
      </c>
      <c r="I375" s="68">
        <v>0.2127329192546584</v>
      </c>
      <c r="J375" s="108">
        <v>0.21506211180124224</v>
      </c>
      <c r="K375" s="97">
        <v>0.24592707525213345</v>
      </c>
      <c r="L375" s="74">
        <v>0.30373831775700932</v>
      </c>
      <c r="M375" s="65">
        <v>0.35101404056162244</v>
      </c>
      <c r="N375" s="65">
        <v>0.35179407176287053</v>
      </c>
      <c r="O375" s="68">
        <v>0.35463756819953235</v>
      </c>
      <c r="P375" s="74">
        <v>0.42289719626168226</v>
      </c>
      <c r="Q375" s="74">
        <v>0.50585480093676816</v>
      </c>
      <c r="R375" s="65">
        <v>0.50663544106167058</v>
      </c>
      <c r="S375" s="65">
        <v>0.58515625000000004</v>
      </c>
      <c r="T375" s="51">
        <v>0.6088992974238876</v>
      </c>
      <c r="U375" s="65">
        <v>0.64453125</v>
      </c>
      <c r="V375" s="68">
        <v>0.72848200312989042</v>
      </c>
      <c r="W375" s="74">
        <v>0.72848200312989042</v>
      </c>
      <c r="X375" s="74">
        <v>0.75821596244131451</v>
      </c>
      <c r="Y375" s="65">
        <v>0.78918495297805646</v>
      </c>
      <c r="Z375" s="74">
        <v>0.80769230769230771</v>
      </c>
      <c r="AA375" s="65">
        <v>0.82588235294117651</v>
      </c>
      <c r="AB375" s="122">
        <v>0.95125786163522008</v>
      </c>
      <c r="AC375" s="74">
        <v>0.97718332022029897</v>
      </c>
      <c r="AD375" s="74"/>
      <c r="AE375" s="65"/>
      <c r="AF375" s="68"/>
      <c r="AG375" s="79"/>
      <c r="AH375" s="65"/>
      <c r="AI375" s="51"/>
      <c r="AJ375" s="51"/>
      <c r="AK375" s="51"/>
    </row>
    <row r="376" spans="1:37" x14ac:dyDescent="0.25">
      <c r="A376" s="58" t="s">
        <v>24</v>
      </c>
      <c r="B376" s="59" t="s">
        <v>484</v>
      </c>
      <c r="C376" s="94" t="s">
        <v>486</v>
      </c>
      <c r="D376" s="101">
        <v>315</v>
      </c>
      <c r="E376" s="83">
        <v>7.301587301587302E-2</v>
      </c>
      <c r="F376" s="65">
        <v>9.7791798107255523E-2</v>
      </c>
      <c r="G376" s="65">
        <v>0.13564668769716087</v>
      </c>
      <c r="H376" s="65">
        <v>0.19936708860759494</v>
      </c>
      <c r="I376" s="68">
        <v>0.30407523510971785</v>
      </c>
      <c r="J376" s="108">
        <v>0.30407523510971785</v>
      </c>
      <c r="K376" s="97">
        <v>0.34169278996865204</v>
      </c>
      <c r="L376" s="74">
        <v>0.35423197492163011</v>
      </c>
      <c r="M376" s="65">
        <v>0.40125391849529779</v>
      </c>
      <c r="N376" s="65">
        <v>0.40125391849529779</v>
      </c>
      <c r="O376" s="68">
        <v>0.42319749216300939</v>
      </c>
      <c r="P376" s="74">
        <v>0.49532710280373832</v>
      </c>
      <c r="Q376" s="74">
        <v>0.59874608150470221</v>
      </c>
      <c r="R376" s="65">
        <v>0.59874608150470221</v>
      </c>
      <c r="S376" s="65">
        <v>0.64779874213836475</v>
      </c>
      <c r="T376" s="51">
        <v>0.64779874213836475</v>
      </c>
      <c r="U376" s="65">
        <v>0.66771159874608155</v>
      </c>
      <c r="V376" s="68">
        <v>0.69687500000000002</v>
      </c>
      <c r="W376" s="74">
        <v>0.69687500000000002</v>
      </c>
      <c r="X376" s="74">
        <v>0.73750000000000004</v>
      </c>
      <c r="Y376" s="65">
        <v>0.76323987538940807</v>
      </c>
      <c r="Z376" s="74">
        <v>0.8099688473520249</v>
      </c>
      <c r="AA376" s="65">
        <v>0.81931464174454827</v>
      </c>
      <c r="AB376" s="122">
        <v>0.97452229299363058</v>
      </c>
      <c r="AC376" s="74">
        <v>0.98089171974522293</v>
      </c>
      <c r="AD376" s="74"/>
      <c r="AE376" s="65"/>
      <c r="AF376" s="68"/>
      <c r="AG376" s="79"/>
      <c r="AH376" s="65"/>
      <c r="AI376" s="51"/>
      <c r="AJ376" s="51"/>
      <c r="AK376" s="51"/>
    </row>
    <row r="377" spans="1:37" x14ac:dyDescent="0.25">
      <c r="A377" s="58" t="s">
        <v>24</v>
      </c>
      <c r="B377" s="59" t="s">
        <v>24</v>
      </c>
      <c r="C377" s="94" t="s">
        <v>487</v>
      </c>
      <c r="D377" s="101">
        <v>406</v>
      </c>
      <c r="E377" s="83">
        <v>8.1280788177339899E-2</v>
      </c>
      <c r="F377" s="65">
        <v>9.1133004926108374E-2</v>
      </c>
      <c r="G377" s="65">
        <v>0.14987714987714987</v>
      </c>
      <c r="H377" s="65">
        <v>0.22885572139303484</v>
      </c>
      <c r="I377" s="68">
        <v>0.33587786259541985</v>
      </c>
      <c r="J377" s="108">
        <v>0.33587786259541985</v>
      </c>
      <c r="K377" s="97">
        <v>0.36828644501278773</v>
      </c>
      <c r="L377" s="74">
        <v>0.45360824742268041</v>
      </c>
      <c r="M377" s="65">
        <v>0.53470437017994854</v>
      </c>
      <c r="N377" s="65">
        <v>0.53470437017994854</v>
      </c>
      <c r="O377" s="68">
        <v>0.61282051282051286</v>
      </c>
      <c r="P377" s="74">
        <v>0.72122762148337594</v>
      </c>
      <c r="Q377" s="74">
        <v>0.8683544303797468</v>
      </c>
      <c r="R377" s="65">
        <v>0.8683544303797468</v>
      </c>
      <c r="S377" s="65">
        <v>0.89367088607594936</v>
      </c>
      <c r="T377" s="51">
        <v>0.91624365482233505</v>
      </c>
      <c r="U377" s="65">
        <v>0.92385786802030456</v>
      </c>
      <c r="V377" s="68">
        <v>0.949238578680203</v>
      </c>
      <c r="W377" s="74">
        <v>0.949238578680203</v>
      </c>
      <c r="X377" s="74">
        <v>0.95177664974619292</v>
      </c>
      <c r="Y377" s="65">
        <v>0.97709923664122134</v>
      </c>
      <c r="Z377" s="74">
        <v>0.97964376590330793</v>
      </c>
      <c r="AA377" s="65">
        <v>0.97964376590330793</v>
      </c>
      <c r="AB377" s="122">
        <v>0.99746835443037973</v>
      </c>
      <c r="AC377" s="74">
        <v>0.99747474747474751</v>
      </c>
      <c r="AD377" s="74"/>
      <c r="AE377" s="65"/>
      <c r="AF377" s="68"/>
      <c r="AG377" s="79"/>
      <c r="AH377" s="65"/>
      <c r="AI377" s="51"/>
      <c r="AJ377" s="51"/>
      <c r="AK377" s="51"/>
    </row>
    <row r="378" spans="1:37" x14ac:dyDescent="0.25">
      <c r="A378" s="58" t="s">
        <v>24</v>
      </c>
      <c r="B378" s="59" t="s">
        <v>24</v>
      </c>
      <c r="C378" s="94" t="s">
        <v>488</v>
      </c>
      <c r="D378" s="101">
        <v>394</v>
      </c>
      <c r="E378" s="83">
        <v>4.5685279187817257E-2</v>
      </c>
      <c r="F378" s="65">
        <v>5.5837563451776651E-2</v>
      </c>
      <c r="G378" s="65">
        <v>0.1116751269035533</v>
      </c>
      <c r="H378" s="65">
        <v>0.18320610687022901</v>
      </c>
      <c r="I378" s="68">
        <v>0.29562982005141386</v>
      </c>
      <c r="J378" s="108">
        <v>0.29562982005141386</v>
      </c>
      <c r="K378" s="97">
        <v>0.33591731266149871</v>
      </c>
      <c r="L378" s="74">
        <v>0.43636363636363634</v>
      </c>
      <c r="M378" s="65">
        <v>0.5390625</v>
      </c>
      <c r="N378" s="65">
        <v>0.54166666666666663</v>
      </c>
      <c r="O378" s="68">
        <v>0.62992125984251968</v>
      </c>
      <c r="P378" s="74">
        <v>0.73878627968337729</v>
      </c>
      <c r="Q378" s="74">
        <v>0.83421052631578951</v>
      </c>
      <c r="R378" s="65">
        <v>0.83421052631578951</v>
      </c>
      <c r="S378" s="65">
        <v>0.86052631578947369</v>
      </c>
      <c r="T378" s="51">
        <v>0.87798408488063662</v>
      </c>
      <c r="U378" s="65">
        <v>0.89124668435013266</v>
      </c>
      <c r="V378" s="68">
        <v>0.92307692307692313</v>
      </c>
      <c r="W378" s="74">
        <v>0.92307692307692313</v>
      </c>
      <c r="X378" s="74">
        <v>0.92307692307692313</v>
      </c>
      <c r="Y378" s="65">
        <v>0.9287598944591029</v>
      </c>
      <c r="Z378" s="74">
        <v>0.93403693931398413</v>
      </c>
      <c r="AA378" s="65">
        <v>0.93421052631578949</v>
      </c>
      <c r="AB378" s="122">
        <v>1</v>
      </c>
      <c r="AC378" s="74">
        <v>1</v>
      </c>
      <c r="AD378" s="74"/>
      <c r="AE378" s="65"/>
      <c r="AF378" s="68"/>
      <c r="AG378" s="79"/>
      <c r="AH378" s="65"/>
      <c r="AI378" s="51"/>
      <c r="AJ378" s="51"/>
      <c r="AK378" s="51"/>
    </row>
    <row r="379" spans="1:37" x14ac:dyDescent="0.25">
      <c r="A379" s="58" t="s">
        <v>24</v>
      </c>
      <c r="B379" s="59" t="s">
        <v>24</v>
      </c>
      <c r="C379" s="94" t="s">
        <v>489</v>
      </c>
      <c r="D379" s="101">
        <v>2116</v>
      </c>
      <c r="E379" s="83">
        <v>5.1984877126654061E-2</v>
      </c>
      <c r="F379" s="65">
        <v>7.9357581483230993E-2</v>
      </c>
      <c r="G379" s="65">
        <v>0.12877358490566038</v>
      </c>
      <c r="H379" s="65">
        <v>0.21652421652421652</v>
      </c>
      <c r="I379" s="68">
        <v>0.34141702330004753</v>
      </c>
      <c r="J379" s="108">
        <v>0.34474560152163575</v>
      </c>
      <c r="K379" s="97">
        <v>0.39173789173789175</v>
      </c>
      <c r="L379" s="74">
        <v>0.48267679164689131</v>
      </c>
      <c r="M379" s="65">
        <v>0.58130662851692894</v>
      </c>
      <c r="N379" s="65">
        <v>0.58273724368144963</v>
      </c>
      <c r="O379" s="68">
        <v>0.63740458015267176</v>
      </c>
      <c r="P379" s="74">
        <v>0.76124401913875595</v>
      </c>
      <c r="Q379" s="74">
        <v>0.8477011494252874</v>
      </c>
      <c r="R379" s="65">
        <v>0.8477011494252874</v>
      </c>
      <c r="S379" s="65">
        <v>0.8699616122840691</v>
      </c>
      <c r="T379" s="51">
        <v>0.89241114313160419</v>
      </c>
      <c r="U379" s="65">
        <v>0.91682692307692304</v>
      </c>
      <c r="V379" s="68">
        <v>0.94746987951807227</v>
      </c>
      <c r="W379" s="74">
        <v>0.94746987951807227</v>
      </c>
      <c r="X379" s="74">
        <v>0.9541947926711668</v>
      </c>
      <c r="Y379" s="65">
        <v>0.96570048309178746</v>
      </c>
      <c r="Z379" s="74">
        <v>0.9695652173913043</v>
      </c>
      <c r="AA379" s="65">
        <v>0.97676669893514034</v>
      </c>
      <c r="AB379" s="122">
        <v>0.99902818270165206</v>
      </c>
      <c r="AC379" s="74">
        <v>1</v>
      </c>
      <c r="AD379" s="74"/>
      <c r="AE379" s="65"/>
      <c r="AF379" s="68"/>
      <c r="AG379" s="79"/>
      <c r="AH379" s="65"/>
      <c r="AI379" s="51"/>
      <c r="AJ379" s="51"/>
      <c r="AK379" s="51"/>
    </row>
    <row r="380" spans="1:37" x14ac:dyDescent="0.25">
      <c r="A380" s="58" t="s">
        <v>25</v>
      </c>
      <c r="B380" s="59" t="s">
        <v>490</v>
      </c>
      <c r="C380" s="94" t="s">
        <v>491</v>
      </c>
      <c r="D380" s="101">
        <v>1143</v>
      </c>
      <c r="E380" s="83">
        <v>4.5494313210848646E-2</v>
      </c>
      <c r="F380" s="65">
        <v>6.4685314685314688E-2</v>
      </c>
      <c r="G380" s="65">
        <v>0.10043668122270742</v>
      </c>
      <c r="H380" s="65">
        <v>0.14036617262423715</v>
      </c>
      <c r="I380" s="68">
        <v>0.19180470793374019</v>
      </c>
      <c r="J380" s="108">
        <v>0.19354838709677419</v>
      </c>
      <c r="K380" s="97">
        <v>0.22231909328683522</v>
      </c>
      <c r="L380" s="74">
        <v>0.26068003487358327</v>
      </c>
      <c r="M380" s="65">
        <v>0.3045375218150087</v>
      </c>
      <c r="N380" s="65">
        <v>0.3045375218150087</v>
      </c>
      <c r="O380" s="68">
        <v>0.33158813263525305</v>
      </c>
      <c r="P380" s="74">
        <v>0.37925021795989539</v>
      </c>
      <c r="Q380" s="74">
        <v>0.43167972149695388</v>
      </c>
      <c r="R380" s="65">
        <v>0.43255004351610093</v>
      </c>
      <c r="S380" s="65">
        <v>0.45786272806255429</v>
      </c>
      <c r="T380" s="51">
        <v>0.47958297132927891</v>
      </c>
      <c r="U380" s="65">
        <v>0.52476107732406607</v>
      </c>
      <c r="V380" s="68">
        <v>0.62467419635099908</v>
      </c>
      <c r="W380" s="74">
        <v>0.62467419635099908</v>
      </c>
      <c r="X380" s="74">
        <v>0.64982578397212543</v>
      </c>
      <c r="Y380" s="65">
        <v>0.69089316987740801</v>
      </c>
      <c r="Z380" s="74">
        <v>0.73462214411247806</v>
      </c>
      <c r="AA380" s="65">
        <v>0.77601410934744264</v>
      </c>
      <c r="AB380" s="122">
        <v>0.87621573828470378</v>
      </c>
      <c r="AC380" s="74">
        <v>0.88017621145374447</v>
      </c>
      <c r="AD380" s="74"/>
      <c r="AE380" s="65"/>
      <c r="AF380" s="68"/>
      <c r="AG380" s="79"/>
      <c r="AH380" s="65"/>
      <c r="AI380" s="51"/>
      <c r="AJ380" s="51"/>
      <c r="AK380" s="51"/>
    </row>
    <row r="381" spans="1:37" x14ac:dyDescent="0.25">
      <c r="A381" s="58" t="s">
        <v>25</v>
      </c>
      <c r="B381" s="59" t="s">
        <v>490</v>
      </c>
      <c r="C381" s="94" t="s">
        <v>492</v>
      </c>
      <c r="D381" s="101">
        <v>663</v>
      </c>
      <c r="E381" s="83">
        <v>3.9215686274509803E-2</v>
      </c>
      <c r="F381" s="65">
        <v>5.7315233785822019E-2</v>
      </c>
      <c r="G381" s="65">
        <v>0.10375939849624061</v>
      </c>
      <c r="H381" s="65">
        <v>0.13876319758672701</v>
      </c>
      <c r="I381" s="68">
        <v>0.21719457013574661</v>
      </c>
      <c r="J381" s="108">
        <v>0.21719457013574661</v>
      </c>
      <c r="K381" s="97">
        <v>0.24736048265460031</v>
      </c>
      <c r="L381" s="74">
        <v>0.2756024096385542</v>
      </c>
      <c r="M381" s="65">
        <v>0.31831831831831831</v>
      </c>
      <c r="N381" s="65">
        <v>0.31831831831831831</v>
      </c>
      <c r="O381" s="68">
        <v>0.34534534534534533</v>
      </c>
      <c r="P381" s="74">
        <v>0.37931034482758619</v>
      </c>
      <c r="Q381" s="74">
        <v>0.43543543543543545</v>
      </c>
      <c r="R381" s="65">
        <v>0.43543543543543545</v>
      </c>
      <c r="S381" s="65">
        <v>0.46996996996996998</v>
      </c>
      <c r="T381" s="51">
        <v>0.47676161919040477</v>
      </c>
      <c r="U381" s="65">
        <v>0.54204204204204209</v>
      </c>
      <c r="V381" s="68">
        <v>0.6188340807174888</v>
      </c>
      <c r="W381" s="74">
        <v>0.6188340807174888</v>
      </c>
      <c r="X381" s="74">
        <v>0.63826606875934233</v>
      </c>
      <c r="Y381" s="65">
        <v>0.66517189835575485</v>
      </c>
      <c r="Z381" s="74">
        <v>0.67016491754122942</v>
      </c>
      <c r="AA381" s="65">
        <v>0.72072072072072069</v>
      </c>
      <c r="AB381" s="122">
        <v>0.89489489489489493</v>
      </c>
      <c r="AC381" s="74">
        <v>0.89789789789789787</v>
      </c>
      <c r="AD381" s="74"/>
      <c r="AE381" s="65"/>
      <c r="AF381" s="68"/>
      <c r="AG381" s="79"/>
      <c r="AH381" s="65"/>
      <c r="AI381" s="51"/>
      <c r="AJ381" s="51"/>
      <c r="AK381" s="51"/>
    </row>
    <row r="382" spans="1:37" x14ac:dyDescent="0.25">
      <c r="A382" s="58" t="s">
        <v>25</v>
      </c>
      <c r="B382" s="59" t="s">
        <v>498</v>
      </c>
      <c r="C382" s="94" t="s">
        <v>499</v>
      </c>
      <c r="D382" s="101">
        <v>815</v>
      </c>
      <c r="E382" s="83">
        <v>6.8711656441717797E-2</v>
      </c>
      <c r="F382" s="65">
        <v>9.3251533742331291E-2</v>
      </c>
      <c r="G382" s="65">
        <v>0.14583333333333334</v>
      </c>
      <c r="H382" s="65">
        <v>0.15802469135802469</v>
      </c>
      <c r="I382" s="68">
        <v>0.23856613102595797</v>
      </c>
      <c r="J382" s="108">
        <v>0.23856613102595797</v>
      </c>
      <c r="K382" s="97">
        <v>0.27070457354758964</v>
      </c>
      <c r="L382" s="74">
        <v>0.32014833127317677</v>
      </c>
      <c r="M382" s="65">
        <v>0.36711990111248455</v>
      </c>
      <c r="N382" s="65">
        <v>0.36711990111248455</v>
      </c>
      <c r="O382" s="68">
        <v>0.39232673267326734</v>
      </c>
      <c r="P382" s="74">
        <v>0.44004944375772559</v>
      </c>
      <c r="Q382" s="74">
        <v>0.51174289245982696</v>
      </c>
      <c r="R382" s="65">
        <v>0.51297898640296657</v>
      </c>
      <c r="S382" s="65">
        <v>0.55006180469715693</v>
      </c>
      <c r="T382" s="51">
        <v>0.55995055624227441</v>
      </c>
      <c r="U382" s="65">
        <v>0.5822002472187886</v>
      </c>
      <c r="V382" s="68">
        <v>0.63490099009900991</v>
      </c>
      <c r="W382" s="74">
        <v>0.63490099009900991</v>
      </c>
      <c r="X382" s="74">
        <v>0.64938271604938269</v>
      </c>
      <c r="Y382" s="65">
        <v>0.67243510506798521</v>
      </c>
      <c r="Z382" s="74">
        <v>0.69667077681874234</v>
      </c>
      <c r="AA382" s="65">
        <v>0.72098765432098766</v>
      </c>
      <c r="AB382" s="122">
        <v>0.83333333333333337</v>
      </c>
      <c r="AC382" s="74">
        <v>0.83703703703703702</v>
      </c>
      <c r="AD382" s="74"/>
      <c r="AE382" s="65"/>
      <c r="AF382" s="68"/>
      <c r="AG382" s="79"/>
      <c r="AH382" s="65"/>
      <c r="AI382" s="51"/>
      <c r="AJ382" s="51"/>
      <c r="AK382" s="51"/>
    </row>
    <row r="383" spans="1:37" x14ac:dyDescent="0.25">
      <c r="A383" s="58" t="s">
        <v>25</v>
      </c>
      <c r="B383" s="59" t="s">
        <v>498</v>
      </c>
      <c r="C383" s="94" t="s">
        <v>500</v>
      </c>
      <c r="D383" s="101">
        <v>306</v>
      </c>
      <c r="E383" s="83">
        <v>3.9215686274509803E-2</v>
      </c>
      <c r="F383" s="65">
        <v>5.2287581699346407E-2</v>
      </c>
      <c r="G383" s="65">
        <v>7.1661237785016291E-2</v>
      </c>
      <c r="H383" s="65">
        <v>0.12459016393442623</v>
      </c>
      <c r="I383" s="68">
        <v>0.1540983606557377</v>
      </c>
      <c r="J383" s="108">
        <v>0.1540983606557377</v>
      </c>
      <c r="K383" s="97">
        <v>0.16558441558441558</v>
      </c>
      <c r="L383" s="74">
        <v>0.23300970873786409</v>
      </c>
      <c r="M383" s="65">
        <v>0.32038834951456313</v>
      </c>
      <c r="N383" s="65">
        <v>0.32038834951456313</v>
      </c>
      <c r="O383" s="68">
        <v>0.35275080906148865</v>
      </c>
      <c r="P383" s="74">
        <v>0.41157556270096463</v>
      </c>
      <c r="Q383" s="74">
        <v>0.50641025641025639</v>
      </c>
      <c r="R383" s="65">
        <v>0.50641025641025639</v>
      </c>
      <c r="S383" s="65">
        <v>0.53054662379421225</v>
      </c>
      <c r="T383" s="51">
        <v>0.55948553054662375</v>
      </c>
      <c r="U383" s="65">
        <v>0.56270096463022512</v>
      </c>
      <c r="V383" s="68">
        <v>0.58653846153846156</v>
      </c>
      <c r="W383" s="74">
        <v>0.58653846153846156</v>
      </c>
      <c r="X383" s="74">
        <v>0.59615384615384615</v>
      </c>
      <c r="Y383" s="65">
        <v>0.597444089456869</v>
      </c>
      <c r="Z383" s="74">
        <v>0.61980830670926512</v>
      </c>
      <c r="AA383" s="65">
        <v>0.66773162939297126</v>
      </c>
      <c r="AB383" s="122">
        <v>0.84294871794871795</v>
      </c>
      <c r="AC383" s="74">
        <v>0.842443729903537</v>
      </c>
      <c r="AD383" s="74"/>
      <c r="AE383" s="65"/>
      <c r="AF383" s="68"/>
      <c r="AG383" s="79"/>
      <c r="AH383" s="65"/>
      <c r="AI383" s="51"/>
      <c r="AJ383" s="51"/>
      <c r="AK383" s="51"/>
    </row>
    <row r="384" spans="1:37" x14ac:dyDescent="0.25">
      <c r="A384" s="58" t="s">
        <v>25</v>
      </c>
      <c r="B384" s="59" t="s">
        <v>501</v>
      </c>
      <c r="C384" s="94" t="s">
        <v>502</v>
      </c>
      <c r="D384" s="101">
        <v>404</v>
      </c>
      <c r="E384" s="83">
        <v>2.9702970297029702E-2</v>
      </c>
      <c r="F384" s="65">
        <v>5.2238805970149252E-2</v>
      </c>
      <c r="G384" s="65">
        <v>7.9601990049751242E-2</v>
      </c>
      <c r="H384" s="65">
        <v>9.2731829573934832E-2</v>
      </c>
      <c r="I384" s="68">
        <v>0.19346733668341709</v>
      </c>
      <c r="J384" s="108">
        <v>0.19597989949748743</v>
      </c>
      <c r="K384" s="97">
        <v>0.26010101010101011</v>
      </c>
      <c r="L384" s="74">
        <v>0.29873417721518986</v>
      </c>
      <c r="M384" s="65">
        <v>0.36989795918367346</v>
      </c>
      <c r="N384" s="65">
        <v>0.36989795918367346</v>
      </c>
      <c r="O384" s="68">
        <v>0.40458015267175573</v>
      </c>
      <c r="P384" s="74">
        <v>0.56091370558375631</v>
      </c>
      <c r="Q384" s="74">
        <v>0.80152671755725191</v>
      </c>
      <c r="R384" s="65">
        <v>0.80407124681933839</v>
      </c>
      <c r="S384" s="65">
        <v>0.87435897435897436</v>
      </c>
      <c r="T384" s="51">
        <v>0.88461538461538458</v>
      </c>
      <c r="U384" s="65">
        <v>0.9</v>
      </c>
      <c r="V384" s="68">
        <v>0.93059125964010281</v>
      </c>
      <c r="W384" s="74">
        <v>0.93076923076923079</v>
      </c>
      <c r="X384" s="74">
        <v>0.93041237113402064</v>
      </c>
      <c r="Y384" s="65">
        <v>0.9358974358974359</v>
      </c>
      <c r="Z384" s="74">
        <v>0.94102564102564101</v>
      </c>
      <c r="AA384" s="65">
        <v>0.94373401534526857</v>
      </c>
      <c r="AB384" s="122">
        <v>0.99743589743589745</v>
      </c>
      <c r="AC384" s="74">
        <v>0.99742930591259638</v>
      </c>
      <c r="AD384" s="74"/>
      <c r="AE384" s="65"/>
      <c r="AF384" s="68"/>
      <c r="AG384" s="79"/>
      <c r="AH384" s="65"/>
      <c r="AI384" s="51"/>
      <c r="AJ384" s="51"/>
      <c r="AK384" s="51"/>
    </row>
    <row r="385" spans="1:37" x14ac:dyDescent="0.25">
      <c r="A385" s="58" t="s">
        <v>25</v>
      </c>
      <c r="B385" s="59" t="s">
        <v>501</v>
      </c>
      <c r="C385" s="94" t="s">
        <v>503</v>
      </c>
      <c r="D385" s="101">
        <v>372</v>
      </c>
      <c r="E385" s="83">
        <v>2.6881720430107527E-2</v>
      </c>
      <c r="F385" s="65">
        <v>5.8981233243967826E-2</v>
      </c>
      <c r="G385" s="65">
        <v>8.2666666666666666E-2</v>
      </c>
      <c r="H385" s="65">
        <v>0.13941018766756033</v>
      </c>
      <c r="I385" s="68">
        <v>0.16310160427807488</v>
      </c>
      <c r="J385" s="108">
        <v>0.16310160427807488</v>
      </c>
      <c r="K385" s="97">
        <v>0.19839142091152814</v>
      </c>
      <c r="L385" s="74">
        <v>0.2446236559139785</v>
      </c>
      <c r="M385" s="65">
        <v>0.28378378378378377</v>
      </c>
      <c r="N385" s="65">
        <v>0.28378378378378377</v>
      </c>
      <c r="O385" s="68">
        <v>0.34146341463414637</v>
      </c>
      <c r="P385" s="74">
        <v>0.36388140161725069</v>
      </c>
      <c r="Q385" s="74">
        <v>0.49459459459459459</v>
      </c>
      <c r="R385" s="65">
        <v>0.51081081081081081</v>
      </c>
      <c r="S385" s="65">
        <v>0.52956989247311825</v>
      </c>
      <c r="T385" s="51">
        <v>0.52956989247311825</v>
      </c>
      <c r="U385" s="65">
        <v>0.56451612903225812</v>
      </c>
      <c r="V385" s="68">
        <v>0.61185983827493262</v>
      </c>
      <c r="W385" s="74">
        <v>0.61185983827493262</v>
      </c>
      <c r="X385" s="74">
        <v>0.61185983827493262</v>
      </c>
      <c r="Y385" s="65">
        <v>0.66666666666666663</v>
      </c>
      <c r="Z385" s="74">
        <v>0.67204301075268813</v>
      </c>
      <c r="AA385" s="65">
        <v>0.69354838709677424</v>
      </c>
      <c r="AB385" s="122">
        <v>0.73458445040214482</v>
      </c>
      <c r="AC385" s="74">
        <v>0.73458445040214482</v>
      </c>
      <c r="AD385" s="74"/>
      <c r="AE385" s="65"/>
      <c r="AF385" s="68"/>
      <c r="AG385" s="79"/>
      <c r="AH385" s="65"/>
      <c r="AI385" s="51"/>
      <c r="AJ385" s="51"/>
      <c r="AK385" s="51"/>
    </row>
    <row r="386" spans="1:37" x14ac:dyDescent="0.25">
      <c r="A386" s="58" t="s">
        <v>25</v>
      </c>
      <c r="B386" s="59" t="s">
        <v>501</v>
      </c>
      <c r="C386" s="94" t="s">
        <v>504</v>
      </c>
      <c r="D386" s="101">
        <v>787</v>
      </c>
      <c r="E386" s="83">
        <v>1.7789072426937738E-2</v>
      </c>
      <c r="F386" s="65">
        <v>2.1656050955414011E-2</v>
      </c>
      <c r="G386" s="65">
        <v>5.7106598984771571E-2</v>
      </c>
      <c r="H386" s="65">
        <v>9.1139240506329114E-2</v>
      </c>
      <c r="I386" s="68">
        <v>0.10773130544993663</v>
      </c>
      <c r="J386" s="108">
        <v>0.10899873257287707</v>
      </c>
      <c r="K386" s="97">
        <v>0.12817258883248731</v>
      </c>
      <c r="L386" s="74">
        <v>0.18631178707224336</v>
      </c>
      <c r="M386" s="65">
        <v>0.25822784810126581</v>
      </c>
      <c r="N386" s="65">
        <v>0.25822784810126581</v>
      </c>
      <c r="O386" s="68">
        <v>0.29582806573957016</v>
      </c>
      <c r="P386" s="74">
        <v>0.37878787878787878</v>
      </c>
      <c r="Q386" s="74">
        <v>0.51262626262626265</v>
      </c>
      <c r="R386" s="65">
        <v>0.51262626262626265</v>
      </c>
      <c r="S386" s="65">
        <v>0.5850253807106599</v>
      </c>
      <c r="T386" s="51">
        <v>0.5982142857142857</v>
      </c>
      <c r="U386" s="65">
        <v>0.61862244897959184</v>
      </c>
      <c r="V386" s="68">
        <v>0.68414322250639381</v>
      </c>
      <c r="W386" s="74">
        <v>0.68414322250639381</v>
      </c>
      <c r="X386" s="74">
        <v>0.70527670527670527</v>
      </c>
      <c r="Y386" s="65">
        <v>0.74580645161290327</v>
      </c>
      <c r="Z386" s="74">
        <v>0.76067270375161711</v>
      </c>
      <c r="AA386" s="65">
        <v>0.76873385012919893</v>
      </c>
      <c r="AB386" s="122">
        <v>0.86571056062581486</v>
      </c>
      <c r="AC386" s="74">
        <v>0.87581699346405228</v>
      </c>
      <c r="AD386" s="74"/>
      <c r="AE386" s="65"/>
      <c r="AF386" s="68"/>
      <c r="AG386" s="79"/>
      <c r="AH386" s="65"/>
      <c r="AI386" s="51"/>
      <c r="AJ386" s="51"/>
      <c r="AK386" s="51"/>
    </row>
    <row r="387" spans="1:37" x14ac:dyDescent="0.25">
      <c r="A387" s="58" t="s">
        <v>25</v>
      </c>
      <c r="B387" s="59" t="s">
        <v>501</v>
      </c>
      <c r="C387" s="94" t="s">
        <v>505</v>
      </c>
      <c r="D387" s="101">
        <v>358</v>
      </c>
      <c r="E387" s="83">
        <v>2.7932960893854747E-2</v>
      </c>
      <c r="F387" s="65">
        <v>4.189944134078212E-2</v>
      </c>
      <c r="G387" s="65">
        <v>0.10893854748603352</v>
      </c>
      <c r="H387" s="65">
        <v>0.13407821229050279</v>
      </c>
      <c r="I387" s="68">
        <v>0.24788732394366197</v>
      </c>
      <c r="J387" s="108">
        <v>0.25070422535211268</v>
      </c>
      <c r="K387" s="97">
        <v>0.29943502824858759</v>
      </c>
      <c r="L387" s="74">
        <v>0.3464788732394366</v>
      </c>
      <c r="M387" s="65">
        <v>0.42655367231638419</v>
      </c>
      <c r="N387" s="65">
        <v>0.42655367231638419</v>
      </c>
      <c r="O387" s="68">
        <v>0.4576271186440678</v>
      </c>
      <c r="P387" s="74">
        <v>0.51558073654390935</v>
      </c>
      <c r="Q387" s="74">
        <v>0.58522727272727271</v>
      </c>
      <c r="R387" s="65">
        <v>0.58522727272727271</v>
      </c>
      <c r="S387" s="65">
        <v>0.61142857142857143</v>
      </c>
      <c r="T387" s="51">
        <v>0.61428571428571432</v>
      </c>
      <c r="U387" s="65">
        <v>0.64204545454545459</v>
      </c>
      <c r="V387" s="68">
        <v>0.70085470085470081</v>
      </c>
      <c r="W387" s="74">
        <v>0.70085470085470081</v>
      </c>
      <c r="X387" s="74">
        <v>0.71225071225071224</v>
      </c>
      <c r="Y387" s="65">
        <v>0.72934472934472938</v>
      </c>
      <c r="Z387" s="74">
        <v>0.74928774928774933</v>
      </c>
      <c r="AA387" s="65">
        <v>0.75568181818181823</v>
      </c>
      <c r="AB387" s="122">
        <v>0.85185185185185186</v>
      </c>
      <c r="AC387" s="74">
        <v>0.85185185185185186</v>
      </c>
      <c r="AD387" s="74"/>
      <c r="AE387" s="65"/>
      <c r="AF387" s="68"/>
      <c r="AG387" s="79"/>
      <c r="AH387" s="65"/>
      <c r="AI387" s="51"/>
      <c r="AJ387" s="51"/>
      <c r="AK387" s="51"/>
    </row>
    <row r="388" spans="1:37" x14ac:dyDescent="0.25">
      <c r="A388" s="58" t="s">
        <v>25</v>
      </c>
      <c r="B388" s="59" t="s">
        <v>506</v>
      </c>
      <c r="C388" s="94" t="s">
        <v>507</v>
      </c>
      <c r="D388" s="101">
        <v>229</v>
      </c>
      <c r="E388" s="83">
        <v>4.3668122270742356E-3</v>
      </c>
      <c r="F388" s="65">
        <v>4.3668122270742356E-3</v>
      </c>
      <c r="G388" s="65">
        <v>8.7336244541484712E-3</v>
      </c>
      <c r="H388" s="65">
        <v>1.7543859649122806E-2</v>
      </c>
      <c r="I388" s="68">
        <v>0.11946902654867257</v>
      </c>
      <c r="J388" s="108">
        <v>0.11946902654867257</v>
      </c>
      <c r="K388" s="97">
        <v>0.24778761061946902</v>
      </c>
      <c r="L388" s="74">
        <v>0.30263157894736842</v>
      </c>
      <c r="M388" s="65">
        <v>0.39207048458149779</v>
      </c>
      <c r="N388" s="65">
        <v>0.39207048458149779</v>
      </c>
      <c r="O388" s="68">
        <v>0.3964757709251101</v>
      </c>
      <c r="P388" s="74">
        <v>0.3964757709251101</v>
      </c>
      <c r="Q388" s="74">
        <v>0.51101321585903081</v>
      </c>
      <c r="R388" s="65">
        <v>0.51101321585903081</v>
      </c>
      <c r="S388" s="65">
        <v>0.63755458515283847</v>
      </c>
      <c r="T388" s="51">
        <v>0.65938864628820959</v>
      </c>
      <c r="U388" s="65">
        <v>0.69736842105263153</v>
      </c>
      <c r="V388" s="68">
        <v>0.76444444444444448</v>
      </c>
      <c r="W388" s="74">
        <v>0.76444444444444448</v>
      </c>
      <c r="X388" s="74">
        <v>0.7857142857142857</v>
      </c>
      <c r="Y388" s="65">
        <v>0.88288288288288286</v>
      </c>
      <c r="Z388" s="74">
        <v>0.9095022624434389</v>
      </c>
      <c r="AA388" s="65">
        <v>0.91402714932126694</v>
      </c>
      <c r="AB388" s="122">
        <v>1</v>
      </c>
      <c r="AC388" s="74">
        <v>1</v>
      </c>
      <c r="AD388" s="74"/>
      <c r="AE388" s="65"/>
      <c r="AF388" s="68"/>
      <c r="AG388" s="79"/>
      <c r="AH388" s="65"/>
      <c r="AI388" s="51"/>
      <c r="AJ388" s="51"/>
      <c r="AK388" s="51"/>
    </row>
    <row r="389" spans="1:37" x14ac:dyDescent="0.25">
      <c r="A389" s="58" t="s">
        <v>25</v>
      </c>
      <c r="B389" s="59" t="s">
        <v>506</v>
      </c>
      <c r="C389" s="94" t="s">
        <v>508</v>
      </c>
      <c r="D389" s="101">
        <v>75</v>
      </c>
      <c r="E389" s="83">
        <v>6.6666666666666666E-2</v>
      </c>
      <c r="F389" s="65">
        <v>6.6666666666666666E-2</v>
      </c>
      <c r="G389" s="65">
        <v>0.08</v>
      </c>
      <c r="H389" s="65">
        <v>0.10666666666666667</v>
      </c>
      <c r="I389" s="68">
        <v>0.14666666666666667</v>
      </c>
      <c r="J389" s="108">
        <v>0.14666666666666667</v>
      </c>
      <c r="K389" s="97">
        <v>0.14666666666666667</v>
      </c>
      <c r="L389" s="74">
        <v>0.17333333333333334</v>
      </c>
      <c r="M389" s="65">
        <v>0.21333333333333335</v>
      </c>
      <c r="N389" s="65">
        <v>0.21333333333333335</v>
      </c>
      <c r="O389" s="68">
        <v>0.24</v>
      </c>
      <c r="P389" s="74">
        <v>0.33333333333333331</v>
      </c>
      <c r="Q389" s="74">
        <v>0.36</v>
      </c>
      <c r="R389" s="65">
        <v>0.36</v>
      </c>
      <c r="S389" s="65">
        <v>0.53333333333333333</v>
      </c>
      <c r="T389" s="51">
        <v>0.61333333333333329</v>
      </c>
      <c r="U389" s="65">
        <v>0.64</v>
      </c>
      <c r="V389" s="68">
        <v>0.90410958904109584</v>
      </c>
      <c r="W389" s="74">
        <v>0.90410958904109584</v>
      </c>
      <c r="X389" s="74">
        <v>0.90410958904109584</v>
      </c>
      <c r="Y389" s="65">
        <v>0.9452054794520548</v>
      </c>
      <c r="Z389" s="74">
        <v>0.95890410958904104</v>
      </c>
      <c r="AA389" s="65">
        <v>0.95890410958904104</v>
      </c>
      <c r="AB389" s="122">
        <v>1</v>
      </c>
      <c r="AC389" s="74">
        <v>1</v>
      </c>
      <c r="AD389" s="74"/>
      <c r="AE389" s="65"/>
      <c r="AF389" s="68"/>
      <c r="AG389" s="79"/>
      <c r="AH389" s="65"/>
      <c r="AI389" s="51"/>
      <c r="AJ389" s="51"/>
      <c r="AK389" s="51"/>
    </row>
    <row r="390" spans="1:37" x14ac:dyDescent="0.25">
      <c r="A390" s="58" t="s">
        <v>25</v>
      </c>
      <c r="B390" s="59" t="s">
        <v>506</v>
      </c>
      <c r="C390" s="94" t="s">
        <v>509</v>
      </c>
      <c r="D390" s="101">
        <v>393</v>
      </c>
      <c r="E390" s="83">
        <v>6.1068702290076333E-2</v>
      </c>
      <c r="F390" s="65">
        <v>9.6938775510204078E-2</v>
      </c>
      <c r="G390" s="65">
        <v>0.11734693877551021</v>
      </c>
      <c r="H390" s="65">
        <v>0.14833759590792839</v>
      </c>
      <c r="I390" s="68">
        <v>0.25255102040816324</v>
      </c>
      <c r="J390" s="108">
        <v>0.25255102040816324</v>
      </c>
      <c r="K390" s="97">
        <v>0.34438775510204084</v>
      </c>
      <c r="L390" s="74">
        <v>0.39795918367346939</v>
      </c>
      <c r="M390" s="65">
        <v>0.43622448979591838</v>
      </c>
      <c r="N390" s="65">
        <v>0.43622448979591838</v>
      </c>
      <c r="O390" s="68">
        <v>0.4475703324808184</v>
      </c>
      <c r="P390" s="74">
        <v>0.52820512820512822</v>
      </c>
      <c r="Q390" s="74">
        <v>0.60613810741687979</v>
      </c>
      <c r="R390" s="65">
        <v>0.60613810741687979</v>
      </c>
      <c r="S390" s="65">
        <v>0.65473145780051156</v>
      </c>
      <c r="T390" s="51">
        <v>0.68622448979591832</v>
      </c>
      <c r="U390" s="65">
        <v>0.7084398976982097</v>
      </c>
      <c r="V390" s="68">
        <v>0.80412371134020622</v>
      </c>
      <c r="W390" s="74">
        <v>0.80412371134020622</v>
      </c>
      <c r="X390" s="74">
        <v>0.81443298969072164</v>
      </c>
      <c r="Y390" s="65">
        <v>0.86269430051813467</v>
      </c>
      <c r="Z390" s="74">
        <v>0.86304909560723519</v>
      </c>
      <c r="AA390" s="65">
        <v>0.86304909560723519</v>
      </c>
      <c r="AB390" s="122">
        <v>1</v>
      </c>
      <c r="AC390" s="74">
        <v>1</v>
      </c>
      <c r="AD390" s="74"/>
      <c r="AE390" s="65"/>
      <c r="AF390" s="68"/>
      <c r="AG390" s="79"/>
      <c r="AH390" s="65"/>
      <c r="AI390" s="51"/>
      <c r="AJ390" s="51"/>
      <c r="AK390" s="51"/>
    </row>
    <row r="391" spans="1:37" x14ac:dyDescent="0.25">
      <c r="A391" s="58" t="s">
        <v>25</v>
      </c>
      <c r="B391" s="59" t="s">
        <v>506</v>
      </c>
      <c r="C391" s="94" t="s">
        <v>510</v>
      </c>
      <c r="D391" s="101">
        <v>299</v>
      </c>
      <c r="E391" s="83">
        <v>2.3411371237458192E-2</v>
      </c>
      <c r="F391" s="65">
        <v>3.0100334448160536E-2</v>
      </c>
      <c r="G391" s="65">
        <v>7.3825503355704702E-2</v>
      </c>
      <c r="H391" s="65">
        <v>0.11073825503355705</v>
      </c>
      <c r="I391" s="68">
        <v>0.16778523489932887</v>
      </c>
      <c r="J391" s="108">
        <v>0.16778523489932887</v>
      </c>
      <c r="K391" s="97">
        <v>0.19528619528619529</v>
      </c>
      <c r="L391" s="74">
        <v>0.2709030100334448</v>
      </c>
      <c r="M391" s="65">
        <v>0.38383838383838381</v>
      </c>
      <c r="N391" s="65">
        <v>0.38383838383838381</v>
      </c>
      <c r="O391" s="68">
        <v>0.42760942760942761</v>
      </c>
      <c r="P391" s="74">
        <v>0.51677852348993292</v>
      </c>
      <c r="Q391" s="74">
        <v>0.6767676767676768</v>
      </c>
      <c r="R391" s="65">
        <v>0.6767676767676768</v>
      </c>
      <c r="S391" s="65">
        <v>0.76610169491525426</v>
      </c>
      <c r="T391" s="51">
        <v>0.7830508474576271</v>
      </c>
      <c r="U391" s="65">
        <v>0.8122866894197952</v>
      </c>
      <c r="V391" s="68">
        <v>0.8904109589041096</v>
      </c>
      <c r="W391" s="74">
        <v>0.8904109589041096</v>
      </c>
      <c r="X391" s="74">
        <v>0.90102389078498291</v>
      </c>
      <c r="Y391" s="65">
        <v>0.91808873720136519</v>
      </c>
      <c r="Z391" s="74">
        <v>0.9553264604810997</v>
      </c>
      <c r="AA391" s="65">
        <v>0.96219931271477666</v>
      </c>
      <c r="AB391" s="122">
        <v>1</v>
      </c>
      <c r="AC391" s="74">
        <v>1</v>
      </c>
      <c r="AD391" s="74"/>
      <c r="AE391" s="65"/>
      <c r="AF391" s="68"/>
      <c r="AG391" s="79"/>
      <c r="AH391" s="65"/>
      <c r="AI391" s="51"/>
      <c r="AJ391" s="51"/>
      <c r="AK391" s="51"/>
    </row>
    <row r="392" spans="1:37" x14ac:dyDescent="0.25">
      <c r="A392" s="58" t="s">
        <v>25</v>
      </c>
      <c r="B392" s="59" t="s">
        <v>506</v>
      </c>
      <c r="C392" s="94" t="s">
        <v>511</v>
      </c>
      <c r="D392" s="101">
        <v>738</v>
      </c>
      <c r="E392" s="83">
        <v>3.3875338753387531E-2</v>
      </c>
      <c r="F392" s="65">
        <v>5.142083897158322E-2</v>
      </c>
      <c r="G392" s="65">
        <v>7.4123989218328842E-2</v>
      </c>
      <c r="H392" s="65">
        <v>0.10869565217391304</v>
      </c>
      <c r="I392" s="68">
        <v>0.15040650406504066</v>
      </c>
      <c r="J392" s="108">
        <v>0.15040650406504066</v>
      </c>
      <c r="K392" s="97">
        <v>0.16983695652173914</v>
      </c>
      <c r="L392" s="74">
        <v>0.20244565217391305</v>
      </c>
      <c r="M392" s="65">
        <v>0.24625850340136055</v>
      </c>
      <c r="N392" s="65">
        <v>0.24625850340136055</v>
      </c>
      <c r="O392" s="68">
        <v>0.29387755102040819</v>
      </c>
      <c r="P392" s="74">
        <v>0.37142857142857144</v>
      </c>
      <c r="Q392" s="74">
        <v>0.49322493224932251</v>
      </c>
      <c r="R392" s="65">
        <v>0.49322493224932251</v>
      </c>
      <c r="S392" s="65">
        <v>0.56598639455782318</v>
      </c>
      <c r="T392" s="51">
        <v>0.60922659430122117</v>
      </c>
      <c r="U392" s="65">
        <v>0.68163265306122445</v>
      </c>
      <c r="V392" s="68">
        <v>0.74931880108991822</v>
      </c>
      <c r="W392" s="74">
        <v>0.75068119891008178</v>
      </c>
      <c r="X392" s="74">
        <v>0.78639455782312928</v>
      </c>
      <c r="Y392" s="65">
        <v>0.83265306122448979</v>
      </c>
      <c r="Z392" s="74">
        <v>0.84856753069577084</v>
      </c>
      <c r="AA392" s="65">
        <v>0.87277701778385774</v>
      </c>
      <c r="AB392" s="122">
        <v>0.94945355191256831</v>
      </c>
      <c r="AC392" s="74">
        <v>0.9507523939808481</v>
      </c>
      <c r="AD392" s="74"/>
      <c r="AE392" s="65"/>
      <c r="AF392" s="68"/>
      <c r="AG392" s="79"/>
      <c r="AH392" s="65"/>
      <c r="AI392" s="51"/>
      <c r="AJ392" s="51"/>
      <c r="AK392" s="51"/>
    </row>
    <row r="393" spans="1:37" x14ac:dyDescent="0.25">
      <c r="A393" s="58" t="s">
        <v>25</v>
      </c>
      <c r="B393" s="59" t="s">
        <v>512</v>
      </c>
      <c r="C393" s="94" t="s">
        <v>513</v>
      </c>
      <c r="D393" s="101">
        <v>566</v>
      </c>
      <c r="E393" s="83">
        <v>4.7703180212014133E-2</v>
      </c>
      <c r="F393" s="65">
        <v>7.2310405643738973E-2</v>
      </c>
      <c r="G393" s="65">
        <v>0.10526315789473684</v>
      </c>
      <c r="H393" s="65">
        <v>0.12874779541446207</v>
      </c>
      <c r="I393" s="68">
        <v>0.16225749559082892</v>
      </c>
      <c r="J393" s="108">
        <v>0.16225749559082892</v>
      </c>
      <c r="K393" s="97">
        <v>0.17667844522968199</v>
      </c>
      <c r="L393" s="74">
        <v>0.21808510638297873</v>
      </c>
      <c r="M393" s="65">
        <v>0.29359430604982206</v>
      </c>
      <c r="N393" s="65">
        <v>0.29537366548042704</v>
      </c>
      <c r="O393" s="68">
        <v>0.2984014209591474</v>
      </c>
      <c r="P393" s="74">
        <v>0.32859680284191828</v>
      </c>
      <c r="Q393" s="74">
        <v>0.41281138790035588</v>
      </c>
      <c r="R393" s="65">
        <v>0.41385435168738899</v>
      </c>
      <c r="S393" s="65">
        <v>0.48490230905861459</v>
      </c>
      <c r="T393" s="51">
        <v>0.53914590747330959</v>
      </c>
      <c r="U393" s="65">
        <v>0.58584070796460175</v>
      </c>
      <c r="V393" s="68">
        <v>0.66666666666666663</v>
      </c>
      <c r="W393" s="74">
        <v>0.66784452296819785</v>
      </c>
      <c r="X393" s="74">
        <v>0.67667844522968201</v>
      </c>
      <c r="Y393" s="65">
        <v>0.7021276595744681</v>
      </c>
      <c r="Z393" s="74">
        <v>0.72419928825622781</v>
      </c>
      <c r="AA393" s="65">
        <v>0.77224199288256223</v>
      </c>
      <c r="AB393" s="122">
        <v>0.90339892665474064</v>
      </c>
      <c r="AC393" s="74">
        <v>0.91622103386809273</v>
      </c>
      <c r="AD393" s="74"/>
      <c r="AE393" s="65"/>
      <c r="AF393" s="68"/>
      <c r="AG393" s="79"/>
      <c r="AH393" s="65"/>
      <c r="AI393" s="51"/>
      <c r="AJ393" s="51"/>
      <c r="AK393" s="51"/>
    </row>
    <row r="394" spans="1:37" x14ac:dyDescent="0.25">
      <c r="A394" s="58" t="s">
        <v>25</v>
      </c>
      <c r="B394" s="59" t="s">
        <v>514</v>
      </c>
      <c r="C394" s="94" t="s">
        <v>515</v>
      </c>
      <c r="D394" s="101">
        <v>396</v>
      </c>
      <c r="E394" s="83">
        <v>2.2727272727272728E-2</v>
      </c>
      <c r="F394" s="65">
        <v>4.7979797979797977E-2</v>
      </c>
      <c r="G394" s="65">
        <v>7.3417721518987344E-2</v>
      </c>
      <c r="H394" s="65">
        <v>0.12436548223350254</v>
      </c>
      <c r="I394" s="68">
        <v>0.16202531645569621</v>
      </c>
      <c r="J394" s="108">
        <v>0.16455696202531644</v>
      </c>
      <c r="K394" s="97">
        <v>0.17721518987341772</v>
      </c>
      <c r="L394" s="74">
        <v>0.24111675126903553</v>
      </c>
      <c r="M394" s="65">
        <v>0.27989821882951654</v>
      </c>
      <c r="N394" s="65">
        <v>0.27989821882951654</v>
      </c>
      <c r="O394" s="68">
        <v>0.31806615776081426</v>
      </c>
      <c r="P394" s="74">
        <v>0.36895674300254455</v>
      </c>
      <c r="Q394" s="74">
        <v>0.53435114503816794</v>
      </c>
      <c r="R394" s="65">
        <v>0.5419847328244275</v>
      </c>
      <c r="S394" s="65">
        <v>0.55979643765903309</v>
      </c>
      <c r="T394" s="51">
        <v>0.56743002544529264</v>
      </c>
      <c r="U394" s="65">
        <v>0.59541984732824427</v>
      </c>
      <c r="V394" s="68">
        <v>0.638676844783715</v>
      </c>
      <c r="W394" s="74">
        <v>0.638676844783715</v>
      </c>
      <c r="X394" s="74">
        <v>0.638676844783715</v>
      </c>
      <c r="Y394" s="65">
        <v>0.65139949109414763</v>
      </c>
      <c r="Z394" s="74">
        <v>0.65394402035623411</v>
      </c>
      <c r="AA394" s="65">
        <v>0.66157760814249367</v>
      </c>
      <c r="AB394" s="122">
        <v>0.73724489795918369</v>
      </c>
      <c r="AC394" s="74">
        <v>0.74489795918367352</v>
      </c>
      <c r="AD394" s="74"/>
      <c r="AE394" s="65"/>
      <c r="AF394" s="68"/>
      <c r="AG394" s="79"/>
      <c r="AH394" s="65"/>
      <c r="AI394" s="51"/>
      <c r="AJ394" s="51"/>
      <c r="AK394" s="51"/>
    </row>
    <row r="395" spans="1:37" x14ac:dyDescent="0.25">
      <c r="A395" s="58" t="s">
        <v>25</v>
      </c>
      <c r="B395" s="59" t="s">
        <v>514</v>
      </c>
      <c r="C395" s="94" t="s">
        <v>516</v>
      </c>
      <c r="D395" s="101">
        <v>742</v>
      </c>
      <c r="E395" s="83">
        <v>4.9865229110512131E-2</v>
      </c>
      <c r="F395" s="65">
        <v>8.613728129205922E-2</v>
      </c>
      <c r="G395" s="65">
        <v>0.12920592193808883</v>
      </c>
      <c r="H395" s="65">
        <v>0.14304993252361672</v>
      </c>
      <c r="I395" s="68">
        <v>0.2078272604588394</v>
      </c>
      <c r="J395" s="108">
        <v>0.20889487870619947</v>
      </c>
      <c r="K395" s="97">
        <v>0.25672043010752688</v>
      </c>
      <c r="L395" s="74">
        <v>0.30148048452220727</v>
      </c>
      <c r="M395" s="65">
        <v>0.34100135317997293</v>
      </c>
      <c r="N395" s="65">
        <v>0.34100135317997293</v>
      </c>
      <c r="O395" s="68">
        <v>0.38294993234100133</v>
      </c>
      <c r="P395" s="74">
        <v>0.46612466124661245</v>
      </c>
      <c r="Q395" s="74">
        <v>0.54397834912043297</v>
      </c>
      <c r="R395" s="65">
        <v>0.54397834912043297</v>
      </c>
      <c r="S395" s="65">
        <v>0.57162162162162167</v>
      </c>
      <c r="T395" s="51">
        <v>0.58918918918918917</v>
      </c>
      <c r="U395" s="65">
        <v>0.61943319838056676</v>
      </c>
      <c r="V395" s="68">
        <v>0.68328840970350402</v>
      </c>
      <c r="W395" s="74">
        <v>0.68328840970350402</v>
      </c>
      <c r="X395" s="74">
        <v>0.6977058029689609</v>
      </c>
      <c r="Y395" s="65">
        <v>0.71486486486486489</v>
      </c>
      <c r="Z395" s="74">
        <v>0.72702702702702704</v>
      </c>
      <c r="AA395" s="65">
        <v>0.73648648648648651</v>
      </c>
      <c r="AB395" s="122">
        <v>0.79380053908355797</v>
      </c>
      <c r="AC395" s="74">
        <v>0.79487179487179482</v>
      </c>
      <c r="AD395" s="74"/>
      <c r="AE395" s="65"/>
      <c r="AF395" s="68"/>
      <c r="AG395" s="79"/>
      <c r="AH395" s="65"/>
      <c r="AI395" s="51"/>
      <c r="AJ395" s="51"/>
      <c r="AK395" s="51"/>
    </row>
    <row r="396" spans="1:37" x14ac:dyDescent="0.25">
      <c r="A396" s="58" t="s">
        <v>25</v>
      </c>
      <c r="B396" s="59" t="s">
        <v>25</v>
      </c>
      <c r="C396" s="94" t="s">
        <v>520</v>
      </c>
      <c r="D396" s="101">
        <v>447</v>
      </c>
      <c r="E396" s="83">
        <v>8.5011185682326629E-2</v>
      </c>
      <c r="F396" s="65">
        <v>0.1031390134529148</v>
      </c>
      <c r="G396" s="65">
        <v>0.12723214285714285</v>
      </c>
      <c r="H396" s="65">
        <v>0.18262806236080179</v>
      </c>
      <c r="I396" s="68">
        <v>0.22888888888888889</v>
      </c>
      <c r="J396" s="108">
        <v>0.22888888888888889</v>
      </c>
      <c r="K396" s="97">
        <v>0.25055432372505543</v>
      </c>
      <c r="L396" s="74">
        <v>0.28888888888888886</v>
      </c>
      <c r="M396" s="65">
        <v>0.34811529933481156</v>
      </c>
      <c r="N396" s="65">
        <v>0.34811529933481156</v>
      </c>
      <c r="O396" s="68">
        <v>0.37389380530973454</v>
      </c>
      <c r="P396" s="74">
        <v>0.45132743362831856</v>
      </c>
      <c r="Q396" s="74">
        <v>0.52097130242825607</v>
      </c>
      <c r="R396" s="65">
        <v>0.52759381898454749</v>
      </c>
      <c r="S396" s="65">
        <v>0.58498896247240617</v>
      </c>
      <c r="T396" s="51">
        <v>0.59513274336283184</v>
      </c>
      <c r="U396" s="65">
        <v>0.64380530973451322</v>
      </c>
      <c r="V396" s="68">
        <v>0.72062084257206205</v>
      </c>
      <c r="W396" s="74">
        <v>0.72062084257206205</v>
      </c>
      <c r="X396" s="74">
        <v>0.73951434878587197</v>
      </c>
      <c r="Y396" s="65">
        <v>0.7527593818984547</v>
      </c>
      <c r="Z396" s="74">
        <v>0.77582417582417584</v>
      </c>
      <c r="AA396" s="65">
        <v>0.79824561403508776</v>
      </c>
      <c r="AB396" s="122">
        <v>0.91868131868131864</v>
      </c>
      <c r="AC396" s="74">
        <v>0.92527472527472532</v>
      </c>
      <c r="AD396" s="74"/>
      <c r="AE396" s="65"/>
      <c r="AF396" s="68"/>
      <c r="AG396" s="79"/>
      <c r="AH396" s="65"/>
      <c r="AI396" s="51"/>
      <c r="AJ396" s="51"/>
      <c r="AK396" s="51"/>
    </row>
    <row r="397" spans="1:37" x14ac:dyDescent="0.25">
      <c r="A397" s="58" t="s">
        <v>25</v>
      </c>
      <c r="B397" s="59" t="s">
        <v>25</v>
      </c>
      <c r="C397" s="94" t="s">
        <v>521</v>
      </c>
      <c r="D397" s="101">
        <v>1299</v>
      </c>
      <c r="E397" s="83">
        <v>4.2340261739799843E-2</v>
      </c>
      <c r="F397" s="65">
        <v>5.9907834101382486E-2</v>
      </c>
      <c r="G397" s="65">
        <v>9.5932463545663857E-2</v>
      </c>
      <c r="H397" s="65">
        <v>0.12548113933795227</v>
      </c>
      <c r="I397" s="68">
        <v>0.19095092024539878</v>
      </c>
      <c r="J397" s="108">
        <v>0.19325153374233128</v>
      </c>
      <c r="K397" s="97">
        <v>0.21412125863392173</v>
      </c>
      <c r="L397" s="74">
        <v>0.24942440521872603</v>
      </c>
      <c r="M397" s="65">
        <v>0.30444785276073622</v>
      </c>
      <c r="N397" s="65">
        <v>0.30444785276073622</v>
      </c>
      <c r="O397" s="68">
        <v>0.34506503442999237</v>
      </c>
      <c r="P397" s="74">
        <v>0.40259740259740262</v>
      </c>
      <c r="Q397" s="74">
        <v>0.47094801223241589</v>
      </c>
      <c r="R397" s="65">
        <v>0.47324159021406725</v>
      </c>
      <c r="S397" s="65">
        <v>0.50611620795107037</v>
      </c>
      <c r="T397" s="51">
        <v>0.53017570664629488</v>
      </c>
      <c r="U397" s="65">
        <v>0.57906799083269667</v>
      </c>
      <c r="V397" s="68">
        <v>0.67226890756302526</v>
      </c>
      <c r="W397" s="74">
        <v>0.67226890756302526</v>
      </c>
      <c r="X397" s="74">
        <v>0.68220015278838808</v>
      </c>
      <c r="Y397" s="65">
        <v>0.71002295332823262</v>
      </c>
      <c r="Z397" s="74">
        <v>0.73527161438408573</v>
      </c>
      <c r="AA397" s="65">
        <v>0.7607033639143731</v>
      </c>
      <c r="AB397" s="122">
        <v>0.91800766283524904</v>
      </c>
      <c r="AC397" s="74">
        <v>0.91966335118592191</v>
      </c>
      <c r="AD397" s="74"/>
      <c r="AE397" s="65"/>
      <c r="AF397" s="68"/>
      <c r="AG397" s="79"/>
      <c r="AH397" s="65"/>
      <c r="AI397" s="51"/>
      <c r="AJ397" s="51"/>
      <c r="AK397" s="51"/>
    </row>
    <row r="398" spans="1:37" x14ac:dyDescent="0.25">
      <c r="A398" s="58" t="s">
        <v>25</v>
      </c>
      <c r="B398" s="59" t="s">
        <v>25</v>
      </c>
      <c r="C398" s="94" t="s">
        <v>522</v>
      </c>
      <c r="D398" s="101">
        <v>654</v>
      </c>
      <c r="E398" s="83">
        <v>7.1865443425076447E-2</v>
      </c>
      <c r="F398" s="65">
        <v>9.480122324159021E-2</v>
      </c>
      <c r="G398" s="65">
        <v>0.1251908396946565</v>
      </c>
      <c r="H398" s="65">
        <v>0.17151607963246554</v>
      </c>
      <c r="I398" s="68">
        <v>0.22629969418960244</v>
      </c>
      <c r="J398" s="108">
        <v>0.22782874617737003</v>
      </c>
      <c r="K398" s="97">
        <v>0.25345622119815669</v>
      </c>
      <c r="L398" s="74">
        <v>0.30107526881720431</v>
      </c>
      <c r="M398" s="65">
        <v>0.36447166921898927</v>
      </c>
      <c r="N398" s="65">
        <v>0.36447166921898927</v>
      </c>
      <c r="O398" s="68">
        <v>0.39663093415007655</v>
      </c>
      <c r="P398" s="74">
        <v>0.48623853211009177</v>
      </c>
      <c r="Q398" s="74">
        <v>0.555895865237366</v>
      </c>
      <c r="R398" s="65">
        <v>0.555895865237366</v>
      </c>
      <c r="S398" s="65">
        <v>0.59509202453987731</v>
      </c>
      <c r="T398" s="51">
        <v>0.60429447852760731</v>
      </c>
      <c r="U398" s="65">
        <v>0.64931087289433387</v>
      </c>
      <c r="V398" s="68">
        <v>0.70705521472392641</v>
      </c>
      <c r="W398" s="74">
        <v>0.70705521472392641</v>
      </c>
      <c r="X398" s="74">
        <v>0.7285276073619632</v>
      </c>
      <c r="Y398" s="65">
        <v>0.74386503067484666</v>
      </c>
      <c r="Z398" s="74">
        <v>0.75576036866359442</v>
      </c>
      <c r="AA398" s="65">
        <v>0.76190476190476186</v>
      </c>
      <c r="AB398" s="122">
        <v>0.84615384615384615</v>
      </c>
      <c r="AC398" s="74">
        <v>0.84662576687116564</v>
      </c>
      <c r="AD398" s="74"/>
      <c r="AE398" s="65"/>
      <c r="AF398" s="68"/>
      <c r="AG398" s="79"/>
      <c r="AH398" s="65"/>
      <c r="AI398" s="51"/>
      <c r="AJ398" s="51"/>
      <c r="AK398" s="51"/>
    </row>
    <row r="399" spans="1:37" x14ac:dyDescent="0.25">
      <c r="A399" s="58" t="s">
        <v>26</v>
      </c>
      <c r="B399" s="59" t="s">
        <v>523</v>
      </c>
      <c r="C399" s="94" t="s">
        <v>524</v>
      </c>
      <c r="D399" s="101">
        <v>1089</v>
      </c>
      <c r="E399" s="83">
        <v>1.4692378328741965E-2</v>
      </c>
      <c r="F399" s="65">
        <v>2.6654411764705881E-2</v>
      </c>
      <c r="G399" s="65">
        <v>5.1470588235294115E-2</v>
      </c>
      <c r="H399" s="65">
        <v>7.077205882352941E-2</v>
      </c>
      <c r="I399" s="68">
        <v>0.12132352941176471</v>
      </c>
      <c r="J399" s="108">
        <v>0.12132352941176471</v>
      </c>
      <c r="K399" s="97">
        <v>0.12787488500459981</v>
      </c>
      <c r="L399" s="74">
        <v>0.17587476979742173</v>
      </c>
      <c r="M399" s="65">
        <v>0.21823204419889503</v>
      </c>
      <c r="N399" s="65">
        <v>0.21823204419889503</v>
      </c>
      <c r="O399" s="68">
        <v>0.22651933701657459</v>
      </c>
      <c r="P399" s="74">
        <v>0.28176795580110497</v>
      </c>
      <c r="Q399" s="74">
        <v>0.33333333333333331</v>
      </c>
      <c r="R399" s="65">
        <v>0.33333333333333331</v>
      </c>
      <c r="S399" s="65">
        <v>0.35819521178637198</v>
      </c>
      <c r="T399" s="51">
        <v>0.4151291512915129</v>
      </c>
      <c r="U399" s="65">
        <v>0.44649446494464945</v>
      </c>
      <c r="V399" s="68">
        <v>0.54143646408839774</v>
      </c>
      <c r="W399" s="74">
        <v>0.54143646408839774</v>
      </c>
      <c r="X399" s="74">
        <v>0.54972375690607733</v>
      </c>
      <c r="Y399" s="65">
        <v>0.56077348066298338</v>
      </c>
      <c r="Z399" s="74">
        <v>0.66082949308755756</v>
      </c>
      <c r="AA399" s="65">
        <v>0.66635944700460825</v>
      </c>
      <c r="AB399" s="122">
        <v>0.74792243767313016</v>
      </c>
      <c r="AC399" s="74">
        <v>0.7931034482758621</v>
      </c>
      <c r="AD399" s="74"/>
      <c r="AE399" s="65"/>
      <c r="AF399" s="68"/>
      <c r="AG399" s="79"/>
      <c r="AH399" s="65"/>
      <c r="AI399" s="51"/>
      <c r="AJ399" s="51"/>
      <c r="AK399" s="51"/>
    </row>
    <row r="400" spans="1:37" x14ac:dyDescent="0.25">
      <c r="A400" s="58" t="s">
        <v>26</v>
      </c>
      <c r="B400" s="59" t="s">
        <v>525</v>
      </c>
      <c r="C400" s="94" t="s">
        <v>526</v>
      </c>
      <c r="D400" s="101">
        <v>714</v>
      </c>
      <c r="E400" s="83">
        <v>7.5630252100840331E-2</v>
      </c>
      <c r="F400" s="65">
        <v>0.13846153846153847</v>
      </c>
      <c r="G400" s="65">
        <v>0.23521320495185694</v>
      </c>
      <c r="H400" s="65">
        <v>0.26713286713286716</v>
      </c>
      <c r="I400" s="68">
        <v>0.35624123422159887</v>
      </c>
      <c r="J400" s="108">
        <v>0.35764375876577842</v>
      </c>
      <c r="K400" s="97">
        <v>0.37727910238429174</v>
      </c>
      <c r="L400" s="74">
        <v>0.42917251051893407</v>
      </c>
      <c r="M400" s="65">
        <v>0.46769662921348315</v>
      </c>
      <c r="N400" s="65">
        <v>0.46769662921348315</v>
      </c>
      <c r="O400" s="68">
        <v>0.48945147679324896</v>
      </c>
      <c r="P400" s="74">
        <v>0.5365168539325843</v>
      </c>
      <c r="Q400" s="74">
        <v>0.5898876404494382</v>
      </c>
      <c r="R400" s="65">
        <v>0.5898876404494382</v>
      </c>
      <c r="S400" s="65">
        <v>0.6278089887640449</v>
      </c>
      <c r="T400" s="51">
        <v>0.6404494382022472</v>
      </c>
      <c r="U400" s="65">
        <v>0.6587078651685393</v>
      </c>
      <c r="V400" s="68">
        <v>0.6783707865168539</v>
      </c>
      <c r="W400" s="74">
        <v>0.6783707865168539</v>
      </c>
      <c r="X400" s="74">
        <v>0.6853932584269663</v>
      </c>
      <c r="Y400" s="65">
        <v>0.70422535211267601</v>
      </c>
      <c r="Z400" s="74">
        <v>0.71549295774647892</v>
      </c>
      <c r="AA400" s="65">
        <v>0.72957746478873242</v>
      </c>
      <c r="AB400" s="122">
        <v>0.83404255319148934</v>
      </c>
      <c r="AC400" s="74">
        <v>0.84992784992784998</v>
      </c>
      <c r="AD400" s="74"/>
      <c r="AE400" s="65"/>
      <c r="AF400" s="68"/>
      <c r="AG400" s="79"/>
      <c r="AH400" s="65"/>
      <c r="AI400" s="51"/>
      <c r="AJ400" s="51"/>
      <c r="AK400" s="51"/>
    </row>
    <row r="401" spans="1:37" x14ac:dyDescent="0.25">
      <c r="A401" s="58" t="s">
        <v>26</v>
      </c>
      <c r="B401" s="59" t="s">
        <v>525</v>
      </c>
      <c r="C401" s="94" t="s">
        <v>527</v>
      </c>
      <c r="D401" s="101">
        <v>392</v>
      </c>
      <c r="E401" s="83">
        <v>5.3571428571428568E-2</v>
      </c>
      <c r="F401" s="65">
        <v>6.3613231552162849E-2</v>
      </c>
      <c r="G401" s="65">
        <v>9.4147582697201013E-2</v>
      </c>
      <c r="H401" s="65">
        <v>0.10687022900763359</v>
      </c>
      <c r="I401" s="68">
        <v>0.233502538071066</v>
      </c>
      <c r="J401" s="108">
        <v>0.233502538071066</v>
      </c>
      <c r="K401" s="97">
        <v>0.2512690355329949</v>
      </c>
      <c r="L401" s="74">
        <v>0.28680203045685282</v>
      </c>
      <c r="M401" s="65">
        <v>0.33670886075949369</v>
      </c>
      <c r="N401" s="65">
        <v>0.33670886075949369</v>
      </c>
      <c r="O401" s="68">
        <v>0.35427135678391958</v>
      </c>
      <c r="P401" s="74">
        <v>0.39447236180904521</v>
      </c>
      <c r="Q401" s="74">
        <v>0.46867167919799496</v>
      </c>
      <c r="R401" s="65">
        <v>0.46867167919799496</v>
      </c>
      <c r="S401" s="65">
        <v>0.51530612244897955</v>
      </c>
      <c r="T401" s="51">
        <v>0.51530612244897955</v>
      </c>
      <c r="U401" s="65">
        <v>0.54314720812182737</v>
      </c>
      <c r="V401" s="68">
        <v>0.62755102040816324</v>
      </c>
      <c r="W401" s="74">
        <v>0.62849872773536897</v>
      </c>
      <c r="X401" s="74">
        <v>0.64885496183206104</v>
      </c>
      <c r="Y401" s="65">
        <v>0.68956743002544529</v>
      </c>
      <c r="Z401" s="74">
        <v>0.70992366412213737</v>
      </c>
      <c r="AA401" s="65">
        <v>0.71755725190839692</v>
      </c>
      <c r="AB401" s="122">
        <v>0.83846153846153848</v>
      </c>
      <c r="AC401" s="74">
        <v>0.87080103359173122</v>
      </c>
      <c r="AD401" s="74"/>
      <c r="AE401" s="65"/>
      <c r="AF401" s="68"/>
      <c r="AG401" s="79"/>
      <c r="AH401" s="65"/>
      <c r="AI401" s="51"/>
      <c r="AJ401" s="51"/>
      <c r="AK401" s="51"/>
    </row>
    <row r="402" spans="1:37" x14ac:dyDescent="0.25">
      <c r="A402" s="58" t="s">
        <v>26</v>
      </c>
      <c r="B402" s="59" t="s">
        <v>528</v>
      </c>
      <c r="C402" s="94" t="s">
        <v>529</v>
      </c>
      <c r="D402" s="101">
        <v>445</v>
      </c>
      <c r="E402" s="83">
        <v>2.6966292134831461E-2</v>
      </c>
      <c r="F402" s="65">
        <v>2.9213483146067417E-2</v>
      </c>
      <c r="G402" s="65">
        <v>4.9438202247191011E-2</v>
      </c>
      <c r="H402" s="65">
        <v>0.1383219954648526</v>
      </c>
      <c r="I402" s="68">
        <v>0.19683257918552036</v>
      </c>
      <c r="J402" s="108">
        <v>0.19683257918552036</v>
      </c>
      <c r="K402" s="97">
        <v>0.29571106094808125</v>
      </c>
      <c r="L402" s="74">
        <v>0.37188208616780044</v>
      </c>
      <c r="M402" s="65">
        <v>0.39229024943310659</v>
      </c>
      <c r="N402" s="65">
        <v>0.39503386004514673</v>
      </c>
      <c r="O402" s="68">
        <v>0.39954853273137697</v>
      </c>
      <c r="P402" s="74">
        <v>0.48081264108352145</v>
      </c>
      <c r="Q402" s="74">
        <v>0.53498871331828446</v>
      </c>
      <c r="R402" s="65">
        <v>0.53498871331828446</v>
      </c>
      <c r="S402" s="65">
        <v>0.5575620767494357</v>
      </c>
      <c r="T402" s="51">
        <v>0.55981941309255079</v>
      </c>
      <c r="U402" s="65">
        <v>0.59728506787330315</v>
      </c>
      <c r="V402" s="68">
        <v>0.6462585034013606</v>
      </c>
      <c r="W402" s="74">
        <v>0.6462585034013606</v>
      </c>
      <c r="X402" s="74">
        <v>0.66136363636363638</v>
      </c>
      <c r="Y402" s="65">
        <v>0.68564920273348517</v>
      </c>
      <c r="Z402" s="74">
        <v>0.69772727272727275</v>
      </c>
      <c r="AA402" s="65">
        <v>0.70681818181818179</v>
      </c>
      <c r="AB402" s="122">
        <v>0.88812785388127857</v>
      </c>
      <c r="AC402" s="74">
        <v>0.90022675736961455</v>
      </c>
      <c r="AD402" s="74"/>
      <c r="AE402" s="65"/>
      <c r="AF402" s="68"/>
      <c r="AG402" s="79"/>
      <c r="AH402" s="65"/>
      <c r="AI402" s="51"/>
      <c r="AJ402" s="51"/>
      <c r="AK402" s="51"/>
    </row>
    <row r="403" spans="1:37" x14ac:dyDescent="0.25">
      <c r="A403" s="58" t="s">
        <v>26</v>
      </c>
      <c r="B403" s="59" t="s">
        <v>528</v>
      </c>
      <c r="C403" s="94" t="s">
        <v>530</v>
      </c>
      <c r="D403" s="101">
        <v>394</v>
      </c>
      <c r="E403" s="83">
        <v>3.0456852791878174E-2</v>
      </c>
      <c r="F403" s="65">
        <v>3.7974683544303799E-2</v>
      </c>
      <c r="G403" s="65">
        <v>0.10353535353535354</v>
      </c>
      <c r="H403" s="65">
        <v>0.1475826972010178</v>
      </c>
      <c r="I403" s="68">
        <v>0.22727272727272727</v>
      </c>
      <c r="J403" s="108">
        <v>0.22727272727272727</v>
      </c>
      <c r="K403" s="97">
        <v>0.2481012658227848</v>
      </c>
      <c r="L403" s="74">
        <v>0.28426395939086296</v>
      </c>
      <c r="M403" s="65">
        <v>0.32908163265306123</v>
      </c>
      <c r="N403" s="65">
        <v>0.3350253807106599</v>
      </c>
      <c r="O403" s="68">
        <v>0.34517766497461927</v>
      </c>
      <c r="P403" s="74">
        <v>0.40153452685421998</v>
      </c>
      <c r="Q403" s="74">
        <v>0.46446700507614214</v>
      </c>
      <c r="R403" s="65">
        <v>0.46446700507614214</v>
      </c>
      <c r="S403" s="65">
        <v>0.48860759493670886</v>
      </c>
      <c r="T403" s="51">
        <v>0.49113924050632912</v>
      </c>
      <c r="U403" s="65">
        <v>0.51269035532994922</v>
      </c>
      <c r="V403" s="68">
        <v>0.59644670050761417</v>
      </c>
      <c r="W403" s="74">
        <v>0.59644670050761417</v>
      </c>
      <c r="X403" s="74">
        <v>0.59898477157360408</v>
      </c>
      <c r="Y403" s="65">
        <v>0.65051020408163263</v>
      </c>
      <c r="Z403" s="74">
        <v>0.6785714285714286</v>
      </c>
      <c r="AA403" s="65">
        <v>0.68622448979591832</v>
      </c>
      <c r="AB403" s="122">
        <v>0.89817232375979117</v>
      </c>
      <c r="AC403" s="74">
        <v>0.90314136125654454</v>
      </c>
      <c r="AD403" s="74"/>
      <c r="AE403" s="65"/>
      <c r="AF403" s="68"/>
      <c r="AG403" s="79"/>
      <c r="AH403" s="65"/>
      <c r="AI403" s="51"/>
      <c r="AJ403" s="51"/>
      <c r="AK403" s="51"/>
    </row>
    <row r="404" spans="1:37" x14ac:dyDescent="0.25">
      <c r="A404" s="58" t="s">
        <v>26</v>
      </c>
      <c r="B404" s="59" t="s">
        <v>528</v>
      </c>
      <c r="C404" s="94" t="s">
        <v>531</v>
      </c>
      <c r="D404" s="101">
        <v>1045</v>
      </c>
      <c r="E404" s="83">
        <v>3.3492822966507178E-2</v>
      </c>
      <c r="F404" s="65">
        <v>5.7251908396946563E-2</v>
      </c>
      <c r="G404" s="65">
        <v>9.5602294455066919E-2</v>
      </c>
      <c r="H404" s="65">
        <v>0.1362763915547025</v>
      </c>
      <c r="I404" s="68">
        <v>0.19827586206896552</v>
      </c>
      <c r="J404" s="108">
        <v>0.20019157088122605</v>
      </c>
      <c r="K404" s="97">
        <v>0.22105263157894736</v>
      </c>
      <c r="L404" s="74">
        <v>0.25430210325047803</v>
      </c>
      <c r="M404" s="65">
        <v>0.29473684210526313</v>
      </c>
      <c r="N404" s="65">
        <v>0.29473684210526313</v>
      </c>
      <c r="O404" s="68">
        <v>0.31387559808612442</v>
      </c>
      <c r="P404" s="74">
        <v>0.35980861244019141</v>
      </c>
      <c r="Q404" s="74">
        <v>0.41762452107279696</v>
      </c>
      <c r="R404" s="65">
        <v>0.41762452107279696</v>
      </c>
      <c r="S404" s="65">
        <v>0.44306220095693782</v>
      </c>
      <c r="T404" s="51">
        <v>0.44827586206896552</v>
      </c>
      <c r="U404" s="65">
        <v>0.48034515819750717</v>
      </c>
      <c r="V404" s="68">
        <v>0.54318618042226485</v>
      </c>
      <c r="W404" s="74">
        <v>0.54318618042226485</v>
      </c>
      <c r="X404" s="74">
        <v>0.55043227665706052</v>
      </c>
      <c r="Y404" s="65">
        <v>0.58959537572254339</v>
      </c>
      <c r="Z404" s="74">
        <v>0.61560693641618502</v>
      </c>
      <c r="AA404" s="65">
        <v>0.63583815028901736</v>
      </c>
      <c r="AB404" s="122">
        <v>0.79330143540669862</v>
      </c>
      <c r="AC404" s="74">
        <v>0.8059273422562141</v>
      </c>
      <c r="AD404" s="74"/>
      <c r="AE404" s="65"/>
      <c r="AF404" s="68"/>
      <c r="AG404" s="79"/>
      <c r="AH404" s="65"/>
      <c r="AI404" s="51"/>
      <c r="AJ404" s="51"/>
      <c r="AK404" s="51"/>
    </row>
    <row r="405" spans="1:37" x14ac:dyDescent="0.25">
      <c r="A405" s="58" t="s">
        <v>26</v>
      </c>
      <c r="B405" s="59" t="s">
        <v>26</v>
      </c>
      <c r="C405" s="94" t="s">
        <v>532</v>
      </c>
      <c r="D405" s="101">
        <v>284</v>
      </c>
      <c r="E405" s="83">
        <v>0</v>
      </c>
      <c r="F405" s="65">
        <v>0</v>
      </c>
      <c r="G405" s="65">
        <v>7.0422535211267607E-3</v>
      </c>
      <c r="H405" s="65">
        <v>3.5211267605633804E-2</v>
      </c>
      <c r="I405" s="68">
        <v>5.9859154929577461E-2</v>
      </c>
      <c r="J405" s="108">
        <v>5.9859154929577461E-2</v>
      </c>
      <c r="K405" s="97">
        <v>6.6901408450704219E-2</v>
      </c>
      <c r="L405" s="74">
        <v>7.3943661971830985E-2</v>
      </c>
      <c r="M405" s="65">
        <v>8.8028169014084501E-2</v>
      </c>
      <c r="N405" s="65">
        <v>8.8028169014084501E-2</v>
      </c>
      <c r="O405" s="68">
        <v>0.15492957746478872</v>
      </c>
      <c r="P405" s="74">
        <v>0.27368421052631581</v>
      </c>
      <c r="Q405" s="74">
        <v>0.29720279720279719</v>
      </c>
      <c r="R405" s="65">
        <v>0.29720279720279719</v>
      </c>
      <c r="S405" s="65">
        <v>0.36749116607773852</v>
      </c>
      <c r="T405" s="51">
        <v>0.47703180212014135</v>
      </c>
      <c r="U405" s="65">
        <v>0.48409893992932862</v>
      </c>
      <c r="V405" s="68">
        <v>0.49647887323943662</v>
      </c>
      <c r="W405" s="74">
        <v>0.49647887323943662</v>
      </c>
      <c r="X405" s="74">
        <v>0.49647887323943662</v>
      </c>
      <c r="Y405" s="65">
        <v>0.58303886925795056</v>
      </c>
      <c r="Z405" s="74">
        <v>0.59507042253521125</v>
      </c>
      <c r="AA405" s="65">
        <v>0.61188811188811187</v>
      </c>
      <c r="AB405" s="122">
        <v>0.75352112676056338</v>
      </c>
      <c r="AC405" s="74">
        <v>0.75704225352112675</v>
      </c>
      <c r="AD405" s="74"/>
      <c r="AE405" s="65"/>
      <c r="AF405" s="68"/>
      <c r="AG405" s="79"/>
      <c r="AH405" s="65"/>
      <c r="AI405" s="51"/>
      <c r="AJ405" s="51"/>
      <c r="AK405" s="51"/>
    </row>
    <row r="406" spans="1:37" x14ac:dyDescent="0.25">
      <c r="A406" s="58" t="s">
        <v>26</v>
      </c>
      <c r="B406" s="59" t="s">
        <v>26</v>
      </c>
      <c r="C406" s="94" t="s">
        <v>533</v>
      </c>
      <c r="D406" s="101">
        <v>434</v>
      </c>
      <c r="E406" s="83">
        <v>4.608294930875576E-3</v>
      </c>
      <c r="F406" s="65">
        <v>9.1954022988505746E-3</v>
      </c>
      <c r="G406" s="65">
        <v>1.1494252873563218E-2</v>
      </c>
      <c r="H406" s="65">
        <v>6.2211981566820278E-2</v>
      </c>
      <c r="I406" s="68">
        <v>0.13163972286374134</v>
      </c>
      <c r="J406" s="108">
        <v>0.13394919168591224</v>
      </c>
      <c r="K406" s="97">
        <v>0.13394919168591224</v>
      </c>
      <c r="L406" s="74">
        <v>0.16972477064220184</v>
      </c>
      <c r="M406" s="65">
        <v>0.22425629290617849</v>
      </c>
      <c r="N406" s="65">
        <v>0.22425629290617849</v>
      </c>
      <c r="O406" s="68">
        <v>0.23340961098398169</v>
      </c>
      <c r="P406" s="74">
        <v>0.35632183908045978</v>
      </c>
      <c r="Q406" s="74">
        <v>0.39080459770114945</v>
      </c>
      <c r="R406" s="65">
        <v>0.39080459770114945</v>
      </c>
      <c r="S406" s="65">
        <v>0.45057471264367815</v>
      </c>
      <c r="T406" s="51">
        <v>0.45977011494252873</v>
      </c>
      <c r="U406" s="65">
        <v>0.45977011494252873</v>
      </c>
      <c r="V406" s="68">
        <v>0.58160919540229883</v>
      </c>
      <c r="W406" s="74">
        <v>0.58160919540229883</v>
      </c>
      <c r="X406" s="74">
        <v>0.61839080459770113</v>
      </c>
      <c r="Y406" s="65">
        <v>0.62068965517241381</v>
      </c>
      <c r="Z406" s="74">
        <v>0.62068965517241381</v>
      </c>
      <c r="AA406" s="65">
        <v>0.62068965517241381</v>
      </c>
      <c r="AB406" s="122">
        <v>0.84862385321100919</v>
      </c>
      <c r="AC406" s="74">
        <v>0.85321100917431192</v>
      </c>
      <c r="AD406" s="74"/>
      <c r="AE406" s="65"/>
      <c r="AF406" s="68"/>
      <c r="AG406" s="79"/>
      <c r="AH406" s="65"/>
      <c r="AI406" s="51"/>
      <c r="AJ406" s="51"/>
      <c r="AK406" s="51"/>
    </row>
    <row r="407" spans="1:37" x14ac:dyDescent="0.25">
      <c r="A407" s="58" t="s">
        <v>26</v>
      </c>
      <c r="B407" s="59" t="s">
        <v>26</v>
      </c>
      <c r="C407" s="94" t="s">
        <v>534</v>
      </c>
      <c r="D407" s="101">
        <v>228</v>
      </c>
      <c r="E407" s="83">
        <v>3.5087719298245612E-2</v>
      </c>
      <c r="F407" s="65">
        <v>3.9301310043668124E-2</v>
      </c>
      <c r="G407" s="65">
        <v>8.296943231441048E-2</v>
      </c>
      <c r="H407" s="65">
        <v>0.11013215859030837</v>
      </c>
      <c r="I407" s="68">
        <v>0.14096916299559473</v>
      </c>
      <c r="J407" s="108">
        <v>0.14096916299559473</v>
      </c>
      <c r="K407" s="97">
        <v>0.15859030837004406</v>
      </c>
      <c r="L407" s="74">
        <v>0.22807017543859648</v>
      </c>
      <c r="M407" s="65">
        <v>0.28634361233480177</v>
      </c>
      <c r="N407" s="65">
        <v>0.28634361233480177</v>
      </c>
      <c r="O407" s="68">
        <v>0.32456140350877194</v>
      </c>
      <c r="P407" s="74">
        <v>0.37719298245614036</v>
      </c>
      <c r="Q407" s="74">
        <v>0.48245614035087719</v>
      </c>
      <c r="R407" s="65">
        <v>0.48245614035087719</v>
      </c>
      <c r="S407" s="65">
        <v>0.54625550660792954</v>
      </c>
      <c r="T407" s="51">
        <v>0.57268722466960353</v>
      </c>
      <c r="U407" s="65">
        <v>0.60792951541850215</v>
      </c>
      <c r="V407" s="68">
        <v>0.6607142857142857</v>
      </c>
      <c r="W407" s="74">
        <v>0.6607142857142857</v>
      </c>
      <c r="X407" s="74">
        <v>0.66816143497757852</v>
      </c>
      <c r="Y407" s="65">
        <v>0.69819819819819817</v>
      </c>
      <c r="Z407" s="74">
        <v>0.74774774774774777</v>
      </c>
      <c r="AA407" s="65">
        <v>0.76576576576576572</v>
      </c>
      <c r="AB407" s="122">
        <v>0.8340807174887892</v>
      </c>
      <c r="AC407" s="74">
        <v>0.8482142857142857</v>
      </c>
      <c r="AD407" s="74"/>
      <c r="AE407" s="65"/>
      <c r="AF407" s="68"/>
      <c r="AG407" s="79"/>
      <c r="AH407" s="65"/>
      <c r="AI407" s="51"/>
      <c r="AJ407" s="51"/>
      <c r="AK407" s="51"/>
    </row>
    <row r="408" spans="1:37" ht="15.75" thickBot="1" x14ac:dyDescent="0.3">
      <c r="A408" s="60" t="s">
        <v>26</v>
      </c>
      <c r="B408" s="61" t="s">
        <v>26</v>
      </c>
      <c r="C408" s="95" t="s">
        <v>535</v>
      </c>
      <c r="D408" s="102">
        <v>383</v>
      </c>
      <c r="E408" s="103">
        <v>1.0443864229765013E-2</v>
      </c>
      <c r="F408" s="104">
        <v>2.0833333333333332E-2</v>
      </c>
      <c r="G408" s="104">
        <v>3.90625E-2</v>
      </c>
      <c r="H408" s="104">
        <v>7.8125E-2</v>
      </c>
      <c r="I408" s="106">
        <v>0.140625</v>
      </c>
      <c r="J408" s="109">
        <v>0.140625</v>
      </c>
      <c r="K408" s="97">
        <v>0.15625</v>
      </c>
      <c r="L408" s="74">
        <v>0.21875</v>
      </c>
      <c r="M408" s="65">
        <v>0.27979274611398963</v>
      </c>
      <c r="N408" s="65">
        <v>0.27979274611398963</v>
      </c>
      <c r="O408" s="69">
        <v>0.29015544041450775</v>
      </c>
      <c r="P408" s="74">
        <v>0.34545454545454546</v>
      </c>
      <c r="Q408" s="74">
        <v>0.42077922077922075</v>
      </c>
      <c r="R408" s="65">
        <v>0.42077922077922075</v>
      </c>
      <c r="S408" s="65">
        <v>0.46493506493506492</v>
      </c>
      <c r="T408" s="52">
        <v>0.47272727272727272</v>
      </c>
      <c r="U408" s="65">
        <v>0.50518134715025909</v>
      </c>
      <c r="V408" s="69">
        <v>0.5636363636363636</v>
      </c>
      <c r="W408" s="74">
        <v>0.5636363636363636</v>
      </c>
      <c r="X408" s="74">
        <v>0.57552083333333337</v>
      </c>
      <c r="Y408" s="65">
        <v>0.61518324607329844</v>
      </c>
      <c r="Z408" s="74">
        <v>0.65616797900262469</v>
      </c>
      <c r="AA408" s="65">
        <v>0.67368421052631577</v>
      </c>
      <c r="AB408" s="122">
        <v>0.81794195250659629</v>
      </c>
      <c r="AC408" s="74">
        <v>0.83641160949868076</v>
      </c>
      <c r="AD408" s="74"/>
      <c r="AE408" s="65"/>
      <c r="AF408" s="69"/>
      <c r="AG408" s="79"/>
      <c r="AH408" s="65"/>
      <c r="AI408" s="52"/>
      <c r="AJ408" s="52"/>
      <c r="AK408" s="52"/>
    </row>
    <row r="409" spans="1:37" s="9" customFormat="1" ht="15.75" thickBot="1" x14ac:dyDescent="0.3">
      <c r="A409" s="62" t="s">
        <v>4</v>
      </c>
      <c r="B409" s="63"/>
      <c r="C409" s="72"/>
      <c r="D409" s="91">
        <f t="shared" ref="D409" si="0">SUM(D10:D408)</f>
        <v>184743</v>
      </c>
      <c r="E409" s="81">
        <v>4.3942125006089537E-2</v>
      </c>
      <c r="F409" s="82">
        <v>6.4049027986628732E-2</v>
      </c>
      <c r="G409" s="85">
        <v>0.10599573468671544</v>
      </c>
      <c r="H409" s="92">
        <v>0.14314079716159692</v>
      </c>
      <c r="I409" s="82">
        <v>0.21024469395618409</v>
      </c>
      <c r="J409" s="85">
        <v>0.21094729302214529</v>
      </c>
      <c r="K409" s="84">
        <v>0.23816940543121976</v>
      </c>
      <c r="L409" s="70">
        <v>0.28746125913904375</v>
      </c>
      <c r="M409" s="70">
        <v>0.33867438413213807</v>
      </c>
      <c r="N409" s="70">
        <v>0.33937054470631028</v>
      </c>
      <c r="O409" s="70">
        <v>0.36954491655174659</v>
      </c>
      <c r="P409" s="70">
        <v>0.43367427308133122</v>
      </c>
      <c r="Q409" s="70">
        <v>0.50621062301925968</v>
      </c>
      <c r="R409" s="70">
        <v>0.50674022938522589</v>
      </c>
      <c r="S409" s="70">
        <v>0.54654122253643678</v>
      </c>
      <c r="T409" s="16">
        <v>0.56184658565507339</v>
      </c>
      <c r="U409" s="16">
        <v>0.59143291073090809</v>
      </c>
      <c r="V409" s="70">
        <v>0.65752102878886165</v>
      </c>
      <c r="W409" s="70">
        <v>0.65775616775867518</v>
      </c>
      <c r="X409" s="70">
        <v>0.67319865870614215</v>
      </c>
      <c r="Y409" s="70">
        <v>0.7029649478009834</v>
      </c>
      <c r="Z409" s="70">
        <v>0.72453203154009127</v>
      </c>
      <c r="AA409" s="70">
        <v>0.74286073376247252</v>
      </c>
      <c r="AB409" s="123">
        <v>0.86688163655440253</v>
      </c>
      <c r="AC409" s="70">
        <v>0.88121513527787254</v>
      </c>
      <c r="AD409" s="70">
        <v>0.86357577816689757</v>
      </c>
      <c r="AE409" s="70">
        <v>0.86357577816689757</v>
      </c>
      <c r="AF409" s="70">
        <v>0.87580644318722023</v>
      </c>
      <c r="AG409" s="70">
        <v>0.87972302064280117</v>
      </c>
      <c r="AH409" s="70">
        <v>0.88329465629703963</v>
      </c>
      <c r="AI409" s="16">
        <v>0.88950807674211929</v>
      </c>
      <c r="AJ409" s="16">
        <v>0.89190898589208145</v>
      </c>
      <c r="AK409" s="16">
        <v>0.89422669740742489</v>
      </c>
    </row>
  </sheetData>
  <autoFilter ref="A9:AK409" xr:uid="{E3420B3C-3FFB-41F6-8FE7-0E38685F49ED}"/>
  <sortState ref="A10:AC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Regional_04.07.25</vt:lpstr>
      <vt:lpstr>Municipio_04.07.25_ordemER</vt:lpstr>
      <vt:lpstr>Municipio_Classifica_04.07.25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2025-07-04T15:26:41Z</dcterms:modified>
</cp:coreProperties>
</file>