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8_{B028C57D-6DC0-4904-9903-062D4EB09D61}" xr6:coauthVersionLast="36" xr6:coauthVersionMax="36" xr10:uidLastSave="{00000000-0000-0000-0000-000000000000}"/>
  <bookViews>
    <workbookView xWindow="0" yWindow="0" windowWidth="28800" windowHeight="11730" firstSheet="1" activeTab="1" xr2:uid="{00000000-000D-0000-FFFF-FFFF00000000}"/>
  </bookViews>
  <sheets>
    <sheet name="DADOS" sheetId="13" state="hidden" r:id="rId1"/>
    <sheet name="XIX A Formulário Autoavaliação" sheetId="1" r:id="rId2"/>
    <sheet name="XIX B Form. Superior Imediato" sheetId="11" r:id="rId3"/>
    <sheet name="XIX C Formulário Consenso" sheetId="12" r:id="rId4"/>
  </sheets>
  <definedNames>
    <definedName name="_xlnm.Print_Area" localSheetId="3">'XIX C Formulário Consenso'!$A$1:$D$421</definedName>
    <definedName name="_xlnm.Print_Titles" localSheetId="1">'XIX A Formulário Autoavaliação'!$1:$3</definedName>
    <definedName name="_xlnm.Print_Titles" localSheetId="2">'XIX B Form. Superior Imediato'!$1:$3</definedName>
    <definedName name="_xlnm.Print_Titles" localSheetId="3">'XIX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5" i="12" l="1"/>
  <c r="C384" i="12"/>
  <c r="D375" i="12"/>
  <c r="D345" i="12"/>
  <c r="C312" i="12"/>
  <c r="C309" i="12"/>
  <c r="D306" i="12"/>
  <c r="D275" i="12"/>
  <c r="D244" i="12"/>
  <c r="D223" i="12"/>
  <c r="C205" i="12"/>
  <c r="D199" i="12"/>
  <c r="D169" i="12"/>
  <c r="D122" i="12"/>
  <c r="D84" i="12"/>
  <c r="C62" i="12"/>
  <c r="C384" i="11"/>
  <c r="C381" i="11"/>
  <c r="D375" i="11"/>
  <c r="C351" i="11"/>
  <c r="D345" i="11"/>
  <c r="C312" i="11"/>
  <c r="D306" i="11"/>
  <c r="D275" i="11"/>
  <c r="D244" i="11"/>
  <c r="D223" i="11"/>
  <c r="D205" i="11"/>
  <c r="C205" i="11"/>
  <c r="D199" i="11"/>
  <c r="D169" i="11"/>
  <c r="D147" i="11"/>
  <c r="D122" i="11"/>
  <c r="D84" i="11"/>
  <c r="C62" i="11"/>
  <c r="C381" i="1" l="1"/>
  <c r="D381" i="1" s="1"/>
  <c r="D391" i="1"/>
  <c r="D372" i="1"/>
  <c r="D342" i="1"/>
  <c r="C309" i="1"/>
  <c r="D303" i="1"/>
  <c r="D272" i="1"/>
  <c r="D220" i="1"/>
  <c r="C202" i="1"/>
  <c r="D196" i="1"/>
  <c r="D166" i="1"/>
  <c r="D144" i="1"/>
  <c r="D119" i="1"/>
  <c r="D81" i="1"/>
  <c r="E199" i="11" l="1"/>
  <c r="E169" i="11"/>
  <c r="E375" i="12" l="1"/>
  <c r="E381" i="12" s="1"/>
  <c r="C378" i="12"/>
  <c r="E345" i="12"/>
  <c r="E351" i="12" s="1"/>
  <c r="C348" i="12"/>
  <c r="E375" i="11"/>
  <c r="E381" i="11" s="1"/>
  <c r="C378" i="11"/>
  <c r="E345" i="11"/>
  <c r="E351" i="11" s="1"/>
  <c r="E342" i="1"/>
  <c r="E372" i="1"/>
  <c r="E378" i="1" s="1"/>
  <c r="E220" i="1"/>
  <c r="D378" i="12" l="1"/>
  <c r="C381" i="12"/>
  <c r="D348" i="12"/>
  <c r="C351" i="12"/>
  <c r="D378" i="11"/>
  <c r="D381" i="11"/>
  <c r="D351" i="12"/>
  <c r="D381" i="12"/>
  <c r="C348" i="11"/>
  <c r="C375" i="1"/>
  <c r="D348" i="11" l="1"/>
  <c r="D351" i="11"/>
  <c r="D375" i="1"/>
  <c r="C378" i="1"/>
  <c r="D378" i="1" s="1"/>
  <c r="E61" i="12"/>
  <c r="E61" i="11"/>
  <c r="E58" i="1"/>
  <c r="D55" i="1" l="1"/>
  <c r="D48" i="1"/>
  <c r="D41" i="1"/>
  <c r="D34" i="1"/>
  <c r="E306" i="12" l="1"/>
  <c r="C278" i="12"/>
  <c r="D278" i="12" s="1"/>
  <c r="E275" i="12"/>
  <c r="C247" i="12"/>
  <c r="D247" i="12" s="1"/>
  <c r="E244" i="12"/>
  <c r="E223" i="12"/>
  <c r="C202" i="12"/>
  <c r="D202" i="12" s="1"/>
  <c r="E199" i="12"/>
  <c r="C172" i="12"/>
  <c r="D172" i="12" s="1"/>
  <c r="E169" i="12"/>
  <c r="D147" i="12"/>
  <c r="C150" i="12" s="1"/>
  <c r="D150" i="12" s="1"/>
  <c r="E147" i="12"/>
  <c r="E122" i="12"/>
  <c r="C88" i="12"/>
  <c r="D88" i="12" s="1"/>
  <c r="E84" i="12"/>
  <c r="D58" i="12"/>
  <c r="D51" i="12"/>
  <c r="D44" i="12"/>
  <c r="D37" i="12"/>
  <c r="E306" i="11"/>
  <c r="E275" i="11"/>
  <c r="C278" i="11"/>
  <c r="D278" i="11" s="1"/>
  <c r="E244" i="11"/>
  <c r="C247" i="11"/>
  <c r="D247" i="11" s="1"/>
  <c r="E223" i="11"/>
  <c r="E147" i="11"/>
  <c r="E122" i="11"/>
  <c r="C125" i="11"/>
  <c r="D125" i="11" s="1"/>
  <c r="E84" i="11"/>
  <c r="C88" i="11"/>
  <c r="D88" i="11" s="1"/>
  <c r="D58" i="11"/>
  <c r="D51" i="11"/>
  <c r="D44" i="11"/>
  <c r="D37" i="11"/>
  <c r="D395" i="12" l="1"/>
  <c r="C395" i="11"/>
  <c r="C394" i="12"/>
  <c r="E205" i="12"/>
  <c r="E312" i="12"/>
  <c r="E383" i="12" s="1"/>
  <c r="C226" i="12"/>
  <c r="D226" i="12" s="1"/>
  <c r="C125" i="12"/>
  <c r="D309" i="12"/>
  <c r="C394" i="11"/>
  <c r="E205" i="11"/>
  <c r="C226" i="11"/>
  <c r="D226" i="11" s="1"/>
  <c r="E312" i="11"/>
  <c r="D395" i="11"/>
  <c r="C150" i="11"/>
  <c r="D150" i="11" s="1"/>
  <c r="C202" i="11"/>
  <c r="D202" i="11" s="1"/>
  <c r="C309" i="11"/>
  <c r="D309" i="11" s="1"/>
  <c r="C172" i="11"/>
  <c r="D172" i="11" s="1"/>
  <c r="D205" i="12" l="1"/>
  <c r="D125" i="12"/>
  <c r="E383" i="11"/>
  <c r="D312" i="12"/>
  <c r="D62" i="12"/>
  <c r="D394" i="12" s="1"/>
  <c r="D62" i="11"/>
  <c r="D394" i="11" s="1"/>
  <c r="D312" i="11"/>
  <c r="D384" i="12" l="1"/>
  <c r="D396" i="12" s="1"/>
  <c r="D384" i="11"/>
  <c r="D396" i="11" s="1"/>
  <c r="C396" i="12"/>
  <c r="C396" i="11"/>
  <c r="D398" i="11" s="1"/>
  <c r="D398" i="12" l="1"/>
  <c r="C398" i="12" s="1"/>
  <c r="C398" i="11"/>
  <c r="E303" i="1"/>
  <c r="E166" i="1"/>
  <c r="E119" i="1"/>
  <c r="E81" i="1"/>
  <c r="C345" i="1" l="1"/>
  <c r="E348" i="1"/>
  <c r="E272" i="1"/>
  <c r="C275" i="1"/>
  <c r="D275" i="1" s="1"/>
  <c r="E241" i="1"/>
  <c r="D241" i="1"/>
  <c r="C244" i="1" s="1"/>
  <c r="D244" i="1" s="1"/>
  <c r="E196" i="1"/>
  <c r="E144" i="1"/>
  <c r="C85" i="1"/>
  <c r="D85" i="1" s="1"/>
  <c r="D345" i="1" l="1"/>
  <c r="C348" i="1"/>
  <c r="C199" i="1"/>
  <c r="C169" i="1"/>
  <c r="D169" i="1" s="1"/>
  <c r="C122" i="1"/>
  <c r="D122" i="1" s="1"/>
  <c r="D392" i="1"/>
  <c r="E309" i="1"/>
  <c r="E202" i="1"/>
  <c r="C392" i="1"/>
  <c r="D348" i="1"/>
  <c r="C306" i="1"/>
  <c r="D306" i="1" s="1"/>
  <c r="C223" i="1"/>
  <c r="D223" i="1" s="1"/>
  <c r="C147" i="1"/>
  <c r="D147" i="1" s="1"/>
  <c r="C59" i="1"/>
  <c r="D199" i="1" l="1"/>
  <c r="E380" i="1"/>
  <c r="D309" i="1"/>
  <c r="D59" i="1"/>
  <c r="C391" i="1"/>
  <c r="D202" i="1" l="1"/>
  <c r="D393" i="1" l="1"/>
  <c r="C393" i="1"/>
  <c r="D395" i="1" s="1"/>
  <c r="C395" i="1" l="1"/>
</calcChain>
</file>

<file path=xl/sharedStrings.xml><?xml version="1.0" encoding="utf-8"?>
<sst xmlns="http://schemas.openxmlformats.org/spreadsheetml/2006/main" count="1623" uniqueCount="572">
  <si>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</si>
  <si>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</si>
  <si>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</si>
  <si>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</si>
  <si>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</si>
  <si>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</si>
  <si>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</si>
  <si>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</si>
  <si>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</si>
  <si>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</si>
  <si>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</si>
  <si>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</si>
  <si>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</si>
  <si>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</si>
  <si>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</si>
  <si>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</si>
  <si>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</si>
  <si>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</si>
  <si>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</si>
  <si>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</si>
  <si>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</si>
  <si>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</si>
  <si>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</si>
  <si>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</si>
  <si>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</si>
  <si>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</si>
  <si>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</si>
  <si>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</si>
  <si>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</si>
  <si>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</si>
  <si>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</si>
  <si>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</si>
  <si>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</si>
  <si>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</si>
  <si>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</si>
  <si>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</si>
  <si>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</si>
  <si>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</si>
  <si>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</si>
  <si>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</si>
  <si>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</si>
  <si>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</si>
  <si>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</si>
  <si>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</si>
  <si>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</si>
  <si>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</si>
  <si>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</si>
  <si>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</si>
  <si>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</si>
  <si>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</si>
  <si>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</si>
  <si>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</si>
  <si>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</si>
  <si>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</si>
  <si>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</si>
  <si>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</si>
  <si>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</si>
  <si>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</si>
  <si>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</si>
  <si>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</si>
  <si>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</si>
  <si>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</si>
  <si>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</si>
  <si>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</si>
  <si>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</si>
  <si>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</si>
  <si>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</si>
  <si>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</si>
  <si>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</si>
  <si>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</si>
  <si>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</si>
  <si>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</si>
  <si>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</si>
  <si>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</si>
  <si>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</si>
  <si>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</si>
  <si>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</si>
  <si>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</si>
  <si>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</si>
  <si>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</si>
  <si>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</si>
  <si>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</si>
  <si>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</si>
  <si>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</si>
  <si>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</si>
  <si>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</si>
  <si>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</si>
  <si>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</si>
  <si>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</si>
  <si>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</si>
  <si>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</si>
  <si>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</si>
  <si>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</si>
  <si>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</si>
  <si>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</si>
  <si>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</si>
  <si>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</si>
  <si>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</si>
  <si>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</si>
  <si>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</si>
  <si>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</si>
  <si>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</si>
  <si>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</si>
  <si>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</si>
  <si>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</si>
  <si>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</si>
  <si>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</si>
  <si>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</si>
  <si>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</si>
  <si>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</si>
  <si>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</si>
  <si>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</si>
  <si>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</si>
  <si>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</si>
  <si>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</si>
  <si>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</si>
  <si>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</si>
  <si>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</si>
  <si>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</si>
  <si>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</si>
  <si>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</si>
  <si>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</si>
  <si>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</si>
  <si>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</si>
  <si>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</si>
  <si>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</si>
  <si>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</si>
  <si>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</si>
  <si>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</si>
  <si>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</si>
  <si>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</si>
  <si>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</si>
  <si>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</si>
  <si>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</si>
  <si>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</si>
  <si>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</si>
  <si>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</si>
  <si>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</si>
  <si>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</si>
  <si>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</si>
  <si>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</si>
  <si>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</si>
  <si>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</si>
  <si>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</si>
  <si>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</si>
  <si>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</si>
  <si>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</si>
  <si>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</si>
  <si>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</si>
  <si>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</si>
  <si>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</si>
  <si>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</si>
  <si>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</si>
  <si>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</si>
  <si>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</si>
  <si>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</si>
  <si>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</si>
  <si>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</si>
  <si>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</si>
  <si>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</si>
  <si>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</si>
  <si>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</si>
  <si>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</si>
  <si>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</si>
  <si>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</si>
  <si>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</si>
  <si>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</si>
  <si>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</si>
  <si>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</si>
  <si>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</si>
  <si>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</si>
  <si>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</si>
  <si>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</si>
  <si>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</si>
  <si>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</si>
  <si>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</si>
  <si>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</si>
  <si>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</si>
  <si>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</si>
  <si>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</si>
  <si>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</si>
  <si>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</si>
  <si>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</si>
  <si>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</si>
  <si>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</si>
  <si>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</si>
  <si>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</si>
  <si>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</si>
  <si>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</si>
  <si>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</si>
  <si>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</si>
  <si>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</si>
  <si>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</si>
  <si>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</si>
  <si>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</si>
  <si>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</si>
  <si>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</si>
  <si>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</si>
  <si>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</si>
  <si>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</si>
  <si>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</si>
  <si>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</si>
  <si>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</si>
  <si>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</si>
  <si>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</si>
  <si>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</si>
  <si>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</si>
  <si>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</si>
  <si>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</si>
  <si>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</si>
  <si>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</si>
  <si>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</si>
  <si>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</si>
  <si>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</si>
  <si>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</si>
  <si>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</si>
  <si>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</si>
  <si>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</si>
  <si>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</si>
  <si>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</si>
  <si>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</si>
  <si>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</si>
  <si>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</si>
  <si>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</si>
  <si>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</si>
  <si>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</si>
  <si>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</si>
  <si>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</si>
  <si>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</si>
  <si>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</si>
  <si>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</si>
  <si>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</si>
  <si>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</si>
  <si>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</si>
  <si>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</si>
  <si>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</si>
  <si>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</si>
  <si>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</si>
  <si>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</si>
  <si>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</si>
  <si>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</si>
  <si>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</si>
  <si>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</si>
  <si>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</si>
  <si>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</si>
  <si>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</si>
  <si>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</si>
  <si>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</si>
  <si>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</si>
  <si>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</si>
  <si>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</si>
  <si>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</si>
  <si>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</si>
  <si>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</si>
  <si>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</si>
  <si>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</si>
  <si>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</si>
  <si>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</si>
  <si>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</si>
  <si>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</si>
  <si>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</si>
  <si>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</si>
  <si>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</si>
  <si>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</si>
  <si>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</si>
  <si>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</si>
  <si>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</si>
  <si>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</si>
  <si>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</si>
  <si>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</si>
  <si>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</si>
  <si>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</si>
  <si>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</si>
  <si>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</si>
  <si>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</si>
  <si>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</si>
  <si>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</si>
  <si>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</si>
  <si>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</si>
  <si>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</si>
  <si>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</si>
  <si>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</si>
  <si>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</si>
  <si>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</si>
  <si>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</si>
  <si>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</si>
  <si>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</si>
  <si>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</si>
  <si>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</si>
  <si>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</si>
  <si>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</si>
  <si>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</si>
  <si>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</si>
  <si>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</si>
  <si>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</si>
  <si>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</si>
  <si>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</si>
  <si>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</si>
  <si>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</si>
  <si>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</si>
  <si>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</si>
  <si>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</si>
  <si>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</si>
  <si>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</si>
  <si>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</si>
  <si>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</si>
  <si>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</si>
  <si>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</si>
  <si>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</si>
  <si>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</si>
  <si>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</si>
  <si>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</si>
  <si>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</si>
  <si>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</si>
  <si>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</si>
  <si>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</si>
  <si>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</si>
  <si>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</si>
  <si>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</si>
  <si>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</si>
  <si>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</si>
  <si>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</si>
  <si>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</si>
  <si>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</si>
  <si>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</si>
  <si>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</si>
  <si>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</si>
  <si>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</si>
  <si>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</si>
  <si>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</si>
  <si>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</si>
  <si>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</si>
  <si>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</si>
  <si>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</si>
  <si>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</si>
  <si>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</si>
  <si>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</si>
  <si>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</si>
  <si>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</si>
  <si>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</si>
  <si>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</si>
  <si>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</si>
  <si>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</si>
  <si>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</si>
  <si>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</si>
  <si>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</si>
  <si>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</si>
  <si>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</si>
  <si>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</si>
  <si>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</si>
  <si>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</si>
  <si>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</si>
  <si>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</si>
  <si>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</si>
  <si>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</si>
  <si>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</si>
  <si>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</si>
  <si>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</si>
  <si>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</si>
  <si>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</si>
  <si>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</si>
  <si>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</si>
  <si>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</si>
  <si>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</si>
  <si>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</si>
  <si>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</si>
  <si>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</si>
  <si>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</si>
  <si>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</si>
  <si>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</si>
  <si>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</si>
  <si>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</si>
  <si>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</si>
  <si>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</si>
  <si>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</si>
  <si>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</si>
  <si>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</si>
  <si>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</si>
  <si>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</si>
  <si>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</si>
  <si>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</si>
  <si>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</si>
  <si>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</si>
  <si>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</si>
  <si>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</si>
  <si>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</si>
  <si>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</si>
  <si>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</si>
  <si>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</si>
  <si>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</si>
  <si>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</si>
  <si>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</si>
  <si>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</si>
  <si>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</si>
  <si>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</si>
  <si>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</si>
  <si>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</si>
  <si>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</si>
  <si>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</si>
  <si>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</si>
  <si>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</si>
  <si>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</si>
  <si>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</si>
  <si>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</si>
  <si>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</si>
  <si>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</si>
  <si>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</si>
  <si>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</si>
  <si>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</si>
  <si>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</si>
  <si>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</si>
  <si>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</si>
  <si>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</si>
  <si>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</si>
  <si>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</si>
  <si>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</si>
  <si>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</si>
  <si>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</si>
  <si>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</si>
  <si>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</si>
  <si>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</si>
  <si>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</si>
  <si>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</si>
  <si>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</si>
  <si>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</si>
  <si>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</si>
  <si>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</si>
  <si>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</si>
  <si>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</si>
  <si>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</si>
  <si>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</si>
  <si>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</si>
  <si>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</si>
  <si>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</si>
  <si>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</si>
  <si>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</si>
  <si>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</si>
  <si>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</si>
  <si>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</si>
  <si>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</si>
  <si>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</si>
  <si>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</si>
  <si>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</si>
  <si>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</si>
  <si>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</si>
  <si>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</si>
  <si>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</si>
  <si>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</si>
  <si>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</si>
  <si>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</si>
  <si>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</si>
  <si>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</si>
  <si>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</si>
  <si>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</si>
  <si>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</si>
  <si>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</si>
  <si>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</si>
  <si>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</si>
  <si>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</si>
  <si>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</si>
  <si>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</si>
  <si>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</si>
  <si>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</si>
  <si>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</si>
  <si>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</si>
  <si>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</si>
  <si>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</si>
  <si>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</si>
  <si>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</si>
  <si>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</si>
  <si>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</si>
  <si>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</si>
  <si>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</si>
  <si>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</si>
  <si>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</si>
  <si>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</si>
  <si>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</si>
  <si>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1. Dar suporte para gerência.</t>
  </si>
  <si>
    <t>2. Coordenar a equipe.</t>
  </si>
  <si>
    <t>3. Dar suporte aos servidores nas atividades correlatas da sua área.</t>
  </si>
  <si>
    <t>4. Liberar/solicitar acessos para os servidores referente ao sistema sob sua responsabilidade.</t>
  </si>
  <si>
    <t>5. Fazer provisão de consumo de recursos materiais e serviços.</t>
  </si>
  <si>
    <t>6. Fazer a gestão e fiscalização dos contratos de aquisição e serviços pertinentes a sua divisão.</t>
  </si>
  <si>
    <t>7. Fazer a distribuição e orientação quanto ao uso dos recursos materiais.</t>
  </si>
  <si>
    <t>8. Elaborar relatórios de atividades.</t>
  </si>
  <si>
    <t>9. Elaborar procedimentos das atividades inerentes a sua divisão.</t>
  </si>
  <si>
    <t>10. Orientar os servidores para utilização dos sistemas e implementação dos procedimentos.</t>
  </si>
  <si>
    <t>11. Assegurar a realização das atividades da divisão.</t>
  </si>
  <si>
    <t>12. Treinar a equipe interna nas atividades da divisão.</t>
  </si>
  <si>
    <t>13. Elaborar documentos técnicos e submeter para validação.</t>
  </si>
  <si>
    <t>14. Analisar e conferir a documentação e dar prosseguimento dos processos.</t>
  </si>
  <si>
    <t>15. Divulgar a todos as atividades e procedimentos inerentes a sua divisão.</t>
  </si>
  <si>
    <t>16. Zelar pelo patrimônio e recursos necessários para execução das atividades.</t>
  </si>
  <si>
    <r>
      <t xml:space="preserve">4. EFICIÊNCIA </t>
    </r>
    <r>
      <rPr>
        <sz val="11"/>
        <rFont val="Calibri"/>
        <family val="2"/>
        <scheme val="minor"/>
      </rPr>
      <t>(pontuação máxima no item = 48)</t>
    </r>
  </si>
  <si>
    <r>
      <t xml:space="preserve">4. EFICIÊNCIA </t>
    </r>
    <r>
      <rPr>
        <sz val="11"/>
        <rFont val="Calibri"/>
        <family val="2"/>
      </rPr>
      <t>(pontuação máxima no item = 48)</t>
    </r>
  </si>
  <si>
    <t>4. É organizado na coleta de dados e produção de informações.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</si>
  <si>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</si>
  <si>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</si>
  <si>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</si>
  <si>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</si>
  <si>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</si>
  <si>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</si>
  <si>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</si>
  <si>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</si>
  <si>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</si>
  <si>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</si>
  <si>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</si>
  <si>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</si>
  <si>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</si>
  <si>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</si>
  <si>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</si>
  <si>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</si>
  <si>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</si>
  <si>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</si>
  <si>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</si>
  <si>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</si>
  <si>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</si>
  <si>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</si>
  <si>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</si>
  <si>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</si>
  <si>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</si>
  <si>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t>*O Resultado do Item 5 Competências é representado pela Pontuação Alcançada e corresponde à somatória dos Subitens 5.1, 5.2, 5.3. e 5.4.</t>
  </si>
  <si>
    <t>1. É assíduo e pontual.</t>
  </si>
  <si>
    <t>2. Executa as atividades e compromissos em conformidade com os padrões dos processos Institucionais.</t>
  </si>
  <si>
    <t>3. Gerencia o tempo e monitora a realização das atividades, reprogramando a rotina de trabalho quando necessário.</t>
  </si>
  <si>
    <t>1. Elabora a agenda de atividades e compromissos rotineiramente, utilizando ferramentas de organização pessoal.</t>
  </si>
  <si>
    <t>2. Identifica as demandas urgentes, importantes e circunstanciais, priorizando-as.</t>
  </si>
  <si>
    <t>3. Dimensiona as atividades a serem executadas conforme a capacidade operacional.</t>
  </si>
  <si>
    <t>4. Identifica métodos que assegurem a efetividade e continuidade dos processos.</t>
  </si>
  <si>
    <t>5. Sistematiza as atividades.</t>
  </si>
  <si>
    <t xml:space="preserve">1. Organiza recursos e condições para a realização das atividades. </t>
  </si>
  <si>
    <t>2. Implementa melhorias.</t>
  </si>
  <si>
    <t>3.  Reorganiza os processos.</t>
  </si>
  <si>
    <t xml:space="preserve">4.  Foca nos itens críticos.                                                                                                                                                                                                              </t>
  </si>
  <si>
    <t xml:space="preserve">Resultado do Fator 5.4 - I </t>
  </si>
  <si>
    <t>RESULTADO DO SUBITEM 5.4 COMPETÊNCIAS FUNCIONAIS</t>
  </si>
  <si>
    <t>RESULTADO DO FATOR 5.4 - I ORGANIZAÇÃO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</si>
  <si>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48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</si>
  <si>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48)</t>
    </r>
  </si>
  <si>
    <t>4. Mantém o ambiente do trabalho organizado.</t>
  </si>
  <si>
    <t>5. Desenvolve o trabalho com esmero.</t>
  </si>
  <si>
    <t>6. Ordena as suas atividades a partir das prioridades definidas.</t>
  </si>
  <si>
    <t>7. Zela pelos instrumentos, documentos, ferramentas da Instituição sob sua responsabilidade.</t>
  </si>
  <si>
    <r>
      <rPr>
        <b/>
        <sz val="11"/>
        <color indexed="8"/>
        <rFont val="Calibri"/>
        <family val="2"/>
      </rPr>
      <t>I – ORGANIZAÇÃO:</t>
    </r>
    <r>
      <rPr>
        <sz val="11"/>
        <color indexed="8"/>
        <rFont val="Calibri"/>
        <family val="2"/>
      </rPr>
      <t xml:space="preserve"> Capacidade de ordenar e sistematizar a rotina de trabalho com efetividade, identificando métodos de trabalho que assegurem a continuidade dos processos, priorizando as atividades de acordo com o contexto e executando-as em conformidade com os padrões dos processos Institucionais, visando contribuir com os resultados planejados.</t>
    </r>
  </si>
  <si>
    <r>
      <rPr>
        <b/>
        <sz val="11"/>
        <color indexed="8"/>
        <rFont val="Calibri"/>
        <family val="2"/>
      </rPr>
      <t xml:space="preserve">I – FOCO EM PROCESSOS:  </t>
    </r>
    <r>
      <rPr>
        <sz val="11"/>
        <color indexed="8"/>
        <rFont val="Calibri"/>
        <family val="2"/>
      </rPr>
      <t>Capacidade de atuar em conformidade com os processos e procedimentos da ADAPAR, analisando as interfaces, evidenciando riscos, melhorando e implementado processos de forma efetiva, a fim de assegurar os resultados da Instituição.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</si>
  <si>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</si>
  <si>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</si>
  <si>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t>RESULTADO DO FATOR 5.3 - I FOCO EM PROCESSOS</t>
  </si>
  <si>
    <t>FORMULÁRIO A - AUTOAVALIAÇÃO - CARGO DE CHEFE DE DIVISÃO / GAD</t>
  </si>
  <si>
    <t>FORMULÁRIO B - SUPERIOR IMEDIATO - CARGO DE CHEFE DE DIVISÃO / GAD</t>
  </si>
  <si>
    <t>FORMULÁRIO C - CONSENSO - CARGO DE CHEFE DE DIVISÃO / GAD</t>
  </si>
  <si>
    <t>Chefe de Divisão / GAD</t>
  </si>
  <si>
    <t>Gerente da GAD</t>
  </si>
  <si>
    <t>PERÍODO AVALIADO:</t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</si>
  <si>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</si>
  <si>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</si>
  <si>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</si>
  <si>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</si>
  <si>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</si>
  <si>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</si>
  <si>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</si>
  <si>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</t>
    </r>
    <r>
      <rPr>
        <b/>
        <sz val="11"/>
        <color indexed="8"/>
        <rFont val="Calibri"/>
        <family val="2"/>
        <scheme val="minor"/>
      </rPr>
      <t>)</t>
    </r>
  </si>
  <si>
    <t>1. Difunde o uso das ferramentas da qualidade.</t>
  </si>
  <si>
    <r>
      <t xml:space="preserve">5 COMPETÊNCIAS </t>
    </r>
    <r>
      <rPr>
        <sz val="11"/>
        <rFont val="Calibri"/>
        <family val="2"/>
      </rPr>
      <t>(pontuação total máxima no item = 507)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</si>
  <si>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</si>
  <si>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</si>
  <si>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507)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</si>
  <si>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</si>
  <si>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ULSA DE GUARAPUAVA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</si>
  <si>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507</t>
    </r>
    <r>
      <rPr>
        <sz val="11"/>
        <rFont val="Calibri"/>
        <family val="2"/>
        <scheme val="minor"/>
      </rPr>
      <t>)</t>
    </r>
  </si>
  <si>
    <t>ANEXO XIX a que se refere a Portaria 30  de 08  de fevereiro de 2023</t>
  </si>
  <si>
    <t>ANEXO XIX a que se refere a Portaria 30 de 08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</si>
</sst>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5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NumberFormat="1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6" fillId="12" borderId="31" xfId="0" applyFont="1" applyFill="1" applyBorder="1" applyAlignment="1" applyProtection="1">
      <alignment horizontal="right" vertical="center" wrapText="1"/>
    </xf>
    <xf numFmtId="0" fontId="3" fillId="8" borderId="50" xfId="0" applyFont="1" applyFill="1" applyBorder="1" applyAlignment="1" applyProtection="1">
      <alignment horizontal="center" vertical="center" wrapText="1"/>
    </xf>
    <xf numFmtId="0" fontId="3" fillId="8" borderId="3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15" xfId="0" applyFont="1" applyFill="1" applyBorder="1" applyAlignment="1" applyProtection="1">
      <alignment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21" xfId="0" applyFont="1" applyFill="1" applyBorder="1" applyAlignment="1" applyProtection="1">
      <alignment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31" xfId="0" applyFont="1" applyFill="1" applyBorder="1" applyAlignment="1" applyProtection="1">
      <alignment horizontal="left" vertical="center" wrapText="1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horizontal="justify" vertical="center"/>
    </xf>
    <xf numFmtId="0" fontId="0" fillId="0" borderId="0" xfId="0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12" borderId="31" xfId="0" applyFont="1" applyFill="1" applyBorder="1" applyAlignment="1" applyProtection="1">
      <alignment horizontal="right" vertical="center" wrapText="1"/>
    </xf>
    <xf numFmtId="0" fontId="12" fillId="13" borderId="29" xfId="0" applyFont="1" applyFill="1" applyBorder="1" applyAlignment="1" applyProtection="1">
      <alignment horizontal="center" vertical="center" wrapText="1"/>
    </xf>
    <xf numFmtId="0" fontId="12" fillId="13" borderId="3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15" borderId="6" xfId="0" applyFont="1" applyFill="1" applyBorder="1" applyAlignment="1" applyProtection="1">
      <alignment horizontal="right" vertical="center" wrapText="1"/>
    </xf>
    <xf numFmtId="0" fontId="9" fillId="15" borderId="4" xfId="0" applyFont="1" applyFill="1" applyBorder="1" applyAlignment="1" applyProtection="1">
      <alignment horizontal="right" vertical="center" wrapText="1"/>
    </xf>
    <xf numFmtId="1" fontId="9" fillId="15" borderId="2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2" fillId="12" borderId="1" xfId="0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 applyProtection="1">
      <alignment horizontal="center" vertical="center" wrapText="1"/>
    </xf>
    <xf numFmtId="0" fontId="6" fillId="8" borderId="50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12" fillId="12" borderId="42" xfId="0" applyFont="1" applyFill="1" applyBorder="1" applyAlignment="1" applyProtection="1">
      <alignment horizontal="right" vertical="center" wrapText="1"/>
    </xf>
    <xf numFmtId="0" fontId="12" fillId="11" borderId="29" xfId="0" applyFont="1" applyFill="1" applyBorder="1" applyAlignment="1" applyProtection="1">
      <alignment horizontal="center" vertical="center" wrapText="1"/>
    </xf>
    <xf numFmtId="0" fontId="9" fillId="13" borderId="30" xfId="0" applyFont="1" applyFill="1" applyBorder="1" applyAlignment="1" applyProtection="1">
      <alignment horizontal="center" vertical="center" wrapText="1"/>
    </xf>
    <xf numFmtId="1" fontId="12" fillId="0" borderId="32" xfId="0" applyNumberFormat="1" applyFont="1" applyBorder="1" applyAlignment="1" applyProtection="1">
      <alignment horizontal="center" vertical="center" wrapText="1"/>
    </xf>
    <xf numFmtId="2" fontId="12" fillId="0" borderId="33" xfId="0" applyNumberFormat="1" applyFont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6" fillId="12" borderId="42" xfId="0" applyFont="1" applyFill="1" applyBorder="1" applyAlignment="1" applyProtection="1">
      <alignment horizontal="right" vertical="center" wrapText="1"/>
    </xf>
    <xf numFmtId="0" fontId="6" fillId="11" borderId="29" xfId="0" applyFont="1" applyFill="1" applyBorder="1" applyAlignment="1" applyProtection="1">
      <alignment horizontal="center" vertical="center" wrapText="1"/>
    </xf>
    <xf numFmtId="0" fontId="5" fillId="13" borderId="30" xfId="0" applyFont="1" applyFill="1" applyBorder="1" applyAlignment="1" applyProtection="1">
      <alignment horizontal="center" vertical="center" wrapText="1"/>
    </xf>
    <xf numFmtId="1" fontId="6" fillId="0" borderId="32" xfId="0" applyNumberFormat="1" applyFont="1" applyBorder="1" applyAlignment="1" applyProtection="1">
      <alignment horizontal="center" vertical="center" wrapText="1"/>
    </xf>
    <xf numFmtId="2" fontId="6" fillId="0" borderId="33" xfId="0" applyNumberFormat="1" applyFont="1" applyBorder="1" applyAlignment="1" applyProtection="1">
      <alignment horizontal="center" vertical="center" wrapText="1"/>
    </xf>
    <xf numFmtId="0" fontId="6" fillId="12" borderId="21" xfId="0" applyFont="1" applyFill="1" applyBorder="1" applyAlignment="1" applyProtection="1">
      <alignment horizontal="right" vertical="center" wrapText="1"/>
    </xf>
    <xf numFmtId="0" fontId="6" fillId="12" borderId="1" xfId="0" applyFont="1" applyFill="1" applyBorder="1" applyAlignment="1" applyProtection="1">
      <alignment horizontal="right" vertical="center" wrapText="1"/>
    </xf>
    <xf numFmtId="0" fontId="6" fillId="13" borderId="30" xfId="0" applyFont="1" applyFill="1" applyBorder="1" applyAlignment="1" applyProtection="1">
      <alignment horizontal="center" vertical="center" wrapText="1"/>
    </xf>
    <xf numFmtId="1" fontId="6" fillId="17" borderId="16" xfId="0" applyNumberFormat="1" applyFont="1" applyFill="1" applyBorder="1" applyAlignment="1" applyProtection="1">
      <alignment horizontal="center" vertical="center" wrapText="1"/>
    </xf>
    <xf numFmtId="2" fontId="6" fillId="17" borderId="33" xfId="0" applyNumberFormat="1" applyFont="1" applyFill="1" applyBorder="1" applyAlignment="1" applyProtection="1">
      <alignment horizontal="center" vertical="center" wrapText="1"/>
    </xf>
    <xf numFmtId="0" fontId="6" fillId="12" borderId="40" xfId="0" applyFont="1" applyFill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2" fontId="6" fillId="0" borderId="38" xfId="0" applyNumberFormat="1" applyFont="1" applyBorder="1" applyAlignment="1" applyProtection="1">
      <alignment horizontal="center" vertical="center" wrapText="1"/>
    </xf>
    <xf numFmtId="1" fontId="3" fillId="17" borderId="3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6" fillId="11" borderId="14" xfId="0" applyFont="1" applyFill="1" applyBorder="1" applyAlignment="1" applyProtection="1">
      <alignment horizontal="center" vertical="center" wrapText="1"/>
    </xf>
    <xf numFmtId="0" fontId="5" fillId="13" borderId="50" xfId="0" applyFont="1" applyFill="1" applyBorder="1" applyAlignment="1" applyProtection="1">
      <alignment horizontal="center" vertical="center" wrapText="1"/>
    </xf>
    <xf numFmtId="0" fontId="3" fillId="17" borderId="32" xfId="0" applyFont="1" applyFill="1" applyBorder="1" applyAlignment="1" applyProtection="1">
      <alignment horizontal="center" vertical="center" wrapText="1"/>
    </xf>
    <xf numFmtId="0" fontId="6" fillId="13" borderId="48" xfId="0" applyFont="1" applyFill="1" applyBorder="1" applyAlignment="1" applyProtection="1">
      <alignment horizontal="center" vertical="center" wrapText="1"/>
    </xf>
    <xf numFmtId="0" fontId="6" fillId="13" borderId="49" xfId="0" applyFont="1" applyFill="1" applyBorder="1" applyAlignment="1" applyProtection="1">
      <alignment horizontal="center" vertical="center" wrapText="1"/>
    </xf>
    <xf numFmtId="0" fontId="6" fillId="15" borderId="47" xfId="0" applyFont="1" applyFill="1" applyBorder="1" applyAlignment="1" applyProtection="1">
      <alignment horizontal="center" vertical="center" wrapText="1"/>
    </xf>
    <xf numFmtId="0" fontId="6" fillId="15" borderId="48" xfId="0" applyFont="1" applyFill="1" applyBorder="1" applyAlignment="1" applyProtection="1">
      <alignment horizontal="center" vertical="center" wrapText="1"/>
    </xf>
    <xf numFmtId="0" fontId="3" fillId="15" borderId="49" xfId="0" applyFont="1" applyFill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left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2" fontId="6" fillId="0" borderId="50" xfId="0" applyNumberFormat="1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left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2" fontId="6" fillId="0" borderId="23" xfId="0" applyNumberFormat="1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19" fillId="11" borderId="47" xfId="0" applyFont="1" applyFill="1" applyBorder="1" applyAlignment="1" applyProtection="1">
      <alignment horizontal="center" vertical="center" wrapText="1"/>
    </xf>
    <xf numFmtId="2" fontId="19" fillId="11" borderId="19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51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6" fillId="4" borderId="0" xfId="0" applyFont="1" applyFill="1" applyAlignment="1" applyProtection="1">
      <alignment horizontal="center" vertical="center"/>
    </xf>
    <xf numFmtId="0" fontId="26" fillId="4" borderId="0" xfId="0" applyFont="1" applyFill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27" fillId="12" borderId="54" xfId="0" applyFont="1" applyFill="1" applyBorder="1" applyAlignment="1" applyProtection="1">
      <alignment horizontal="right" vertical="center" wrapText="1"/>
    </xf>
    <xf numFmtId="0" fontId="5" fillId="8" borderId="50" xfId="0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vertical="center"/>
    </xf>
    <xf numFmtId="0" fontId="5" fillId="5" borderId="23" xfId="0" applyFont="1" applyFill="1" applyBorder="1" applyAlignment="1" applyProtection="1">
      <alignment horizontal="center" vertical="center" wrapText="1"/>
    </xf>
    <xf numFmtId="0" fontId="27" fillId="12" borderId="31" xfId="0" applyFont="1" applyFill="1" applyBorder="1" applyAlignment="1" applyProtection="1">
      <alignment horizontal="right" vertical="center" wrapText="1"/>
    </xf>
    <xf numFmtId="0" fontId="5" fillId="8" borderId="3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27" fillId="13" borderId="29" xfId="0" applyFont="1" applyFill="1" applyBorder="1" applyAlignment="1" applyProtection="1">
      <alignment horizontal="center" vertical="center" wrapText="1"/>
    </xf>
    <xf numFmtId="0" fontId="27" fillId="13" borderId="30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15" borderId="6" xfId="0" applyFont="1" applyFill="1" applyBorder="1" applyAlignment="1" applyProtection="1">
      <alignment horizontal="right" vertical="center" wrapText="1"/>
    </xf>
    <xf numFmtId="0" fontId="5" fillId="15" borderId="4" xfId="0" applyFont="1" applyFill="1" applyBorder="1" applyAlignment="1" applyProtection="1">
      <alignment horizontal="right" vertical="center" wrapText="1"/>
    </xf>
    <xf numFmtId="1" fontId="5" fillId="15" borderId="23" xfId="0" applyNumberFormat="1" applyFont="1" applyFill="1" applyBorder="1" applyAlignment="1" applyProtection="1">
      <alignment horizontal="center" vertical="center" wrapText="1"/>
    </xf>
    <xf numFmtId="0" fontId="27" fillId="12" borderId="1" xfId="0" applyFont="1" applyFill="1" applyBorder="1" applyAlignment="1" applyProtection="1">
      <alignment horizontal="right" vertical="center" wrapText="1"/>
    </xf>
    <xf numFmtId="9" fontId="26" fillId="0" borderId="0" xfId="1" applyFont="1" applyAlignment="1" applyProtection="1">
      <alignment horizontal="center" vertical="center"/>
    </xf>
    <xf numFmtId="9" fontId="26" fillId="0" borderId="0" xfId="1" applyFont="1" applyAlignment="1" applyProtection="1">
      <alignment vertical="center"/>
    </xf>
    <xf numFmtId="0" fontId="20" fillId="3" borderId="23" xfId="0" applyFont="1" applyFill="1" applyBorder="1" applyAlignment="1" applyProtection="1">
      <alignment horizontal="center" vertical="center" wrapText="1"/>
    </xf>
    <xf numFmtId="0" fontId="27" fillId="8" borderId="50" xfId="0" applyFont="1" applyFill="1" applyBorder="1" applyAlignment="1" applyProtection="1">
      <alignment horizontal="center" vertical="center" wrapText="1"/>
    </xf>
    <xf numFmtId="0" fontId="27" fillId="12" borderId="42" xfId="0" applyFont="1" applyFill="1" applyBorder="1" applyAlignment="1" applyProtection="1">
      <alignment horizontal="right" vertical="center" wrapText="1"/>
    </xf>
    <xf numFmtId="0" fontId="27" fillId="11" borderId="29" xfId="0" applyFont="1" applyFill="1" applyBorder="1" applyAlignment="1" applyProtection="1">
      <alignment horizontal="center" vertical="center" wrapText="1"/>
    </xf>
    <xf numFmtId="1" fontId="27" fillId="0" borderId="32" xfId="0" applyNumberFormat="1" applyFont="1" applyBorder="1" applyAlignment="1" applyProtection="1">
      <alignment horizontal="center" vertical="center" wrapText="1"/>
    </xf>
    <xf numFmtId="2" fontId="27" fillId="0" borderId="33" xfId="0" applyNumberFormat="1" applyFont="1" applyBorder="1" applyAlignment="1" applyProtection="1">
      <alignment horizontal="center" vertical="center" wrapText="1"/>
    </xf>
    <xf numFmtId="0" fontId="27" fillId="12" borderId="21" xfId="0" applyFont="1" applyFill="1" applyBorder="1" applyAlignment="1" applyProtection="1">
      <alignment horizontal="right" vertical="center" wrapText="1"/>
    </xf>
    <xf numFmtId="1" fontId="27" fillId="17" borderId="16" xfId="0" applyNumberFormat="1" applyFont="1" applyFill="1" applyBorder="1" applyAlignment="1" applyProtection="1">
      <alignment horizontal="center" vertical="center" wrapText="1"/>
    </xf>
    <xf numFmtId="2" fontId="27" fillId="17" borderId="33" xfId="0" applyNumberFormat="1" applyFont="1" applyFill="1" applyBorder="1" applyAlignment="1" applyProtection="1">
      <alignment horizontal="center" vertical="center" wrapText="1"/>
    </xf>
    <xf numFmtId="0" fontId="27" fillId="12" borderId="40" xfId="0" applyFont="1" applyFill="1" applyBorder="1" applyAlignment="1" applyProtection="1">
      <alignment horizontal="right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2" fontId="27" fillId="0" borderId="38" xfId="0" applyNumberFormat="1" applyFont="1" applyBorder="1" applyAlignment="1" applyProtection="1">
      <alignment horizontal="center" vertical="center" wrapText="1"/>
    </xf>
    <xf numFmtId="1" fontId="5" fillId="17" borderId="3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</xf>
    <xf numFmtId="0" fontId="27" fillId="13" borderId="48" xfId="0" applyFont="1" applyFill="1" applyBorder="1" applyAlignment="1" applyProtection="1">
      <alignment horizontal="center" vertical="center" wrapText="1"/>
    </xf>
    <xf numFmtId="0" fontId="27" fillId="13" borderId="49" xfId="0" applyFont="1" applyFill="1" applyBorder="1" applyAlignment="1" applyProtection="1">
      <alignment horizontal="center" vertical="center" wrapText="1"/>
    </xf>
    <xf numFmtId="0" fontId="27" fillId="15" borderId="47" xfId="0" applyFont="1" applyFill="1" applyBorder="1" applyAlignment="1" applyProtection="1">
      <alignment horizontal="center" vertical="center" wrapText="1"/>
    </xf>
    <xf numFmtId="0" fontId="27" fillId="15" borderId="48" xfId="0" applyFont="1" applyFill="1" applyBorder="1" applyAlignment="1" applyProtection="1">
      <alignment horizontal="center" vertical="center" wrapText="1"/>
    </xf>
    <xf numFmtId="0" fontId="5" fillId="15" borderId="49" xfId="0" applyFont="1" applyFill="1" applyBorder="1" applyAlignment="1" applyProtection="1">
      <alignment horizontal="center" vertical="center" wrapText="1"/>
    </xf>
    <xf numFmtId="0" fontId="27" fillId="0" borderId="37" xfId="0" applyFont="1" applyBorder="1" applyAlignment="1" applyProtection="1">
      <alignment horizontal="left" vertical="center" wrapText="1"/>
    </xf>
    <xf numFmtId="1" fontId="27" fillId="0" borderId="14" xfId="0" applyNumberFormat="1" applyFont="1" applyBorder="1" applyAlignment="1" applyProtection="1">
      <alignment horizontal="center" vertical="center" wrapText="1"/>
    </xf>
    <xf numFmtId="2" fontId="27" fillId="0" borderId="50" xfId="0" applyNumberFormat="1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left" vertical="center" wrapText="1"/>
    </xf>
    <xf numFmtId="1" fontId="27" fillId="0" borderId="11" xfId="0" applyNumberFormat="1" applyFont="1" applyBorder="1" applyAlignment="1" applyProtection="1">
      <alignment horizontal="center" vertical="center" wrapText="1"/>
    </xf>
    <xf numFmtId="2" fontId="27" fillId="0" borderId="23" xfId="0" applyNumberFormat="1" applyFont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</xf>
    <xf numFmtId="0" fontId="30" fillId="11" borderId="47" xfId="0" applyFont="1" applyFill="1" applyBorder="1" applyAlignment="1" applyProtection="1">
      <alignment horizontal="center" vertical="center" wrapText="1"/>
    </xf>
    <xf numFmtId="2" fontId="30" fillId="11" borderId="19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5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9" fillId="5" borderId="33" xfId="0" applyFont="1" applyFill="1" applyBorder="1" applyAlignment="1" applyProtection="1">
      <alignment horizontal="center" vertical="center" wrapText="1"/>
    </xf>
    <xf numFmtId="0" fontId="12" fillId="12" borderId="54" xfId="0" applyFont="1" applyFill="1" applyBorder="1" applyAlignment="1" applyProtection="1">
      <alignment horizontal="right" vertical="center" wrapText="1"/>
    </xf>
    <xf numFmtId="0" fontId="9" fillId="8" borderId="50" xfId="0" applyFont="1" applyFill="1" applyBorder="1" applyAlignment="1" applyProtection="1">
      <alignment horizontal="center" vertical="center" wrapText="1"/>
    </xf>
    <xf numFmtId="0" fontId="9" fillId="8" borderId="30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3" fillId="8" borderId="50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6" fillId="11" borderId="24" xfId="0" applyFont="1" applyFill="1" applyBorder="1" applyAlignment="1" applyProtection="1">
      <alignment horizontal="center" vertical="center" wrapText="1"/>
    </xf>
    <xf numFmtId="0" fontId="6" fillId="11" borderId="16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2" fontId="6" fillId="0" borderId="17" xfId="0" applyNumberFormat="1" applyFont="1" applyBorder="1" applyAlignment="1" applyProtection="1">
      <alignment horizontal="center" vertical="center" wrapText="1"/>
    </xf>
    <xf numFmtId="0" fontId="3" fillId="9" borderId="31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20" borderId="24" xfId="0" applyFont="1" applyFill="1" applyBorder="1" applyAlignment="1" applyProtection="1">
      <alignment horizontal="center" vertical="center" wrapText="1"/>
    </xf>
    <xf numFmtId="0" fontId="5" fillId="20" borderId="16" xfId="0" applyFont="1" applyFill="1" applyBorder="1" applyAlignment="1" applyProtection="1">
      <alignment horizontal="center" vertical="center" wrapText="1"/>
    </xf>
    <xf numFmtId="0" fontId="5" fillId="20" borderId="17" xfId="0" applyFont="1" applyFill="1" applyBorder="1" applyAlignment="1" applyProtection="1">
      <alignment horizontal="center" vertical="center" wrapText="1"/>
    </xf>
    <xf numFmtId="0" fontId="6" fillId="10" borderId="34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6" fillId="10" borderId="35" xfId="0" applyFont="1" applyFill="1" applyBorder="1" applyAlignment="1" applyProtection="1">
      <alignment horizontal="center" vertical="center" wrapText="1"/>
    </xf>
    <xf numFmtId="0" fontId="0" fillId="9" borderId="6" xfId="0" applyFill="1" applyBorder="1" applyAlignment="1" applyProtection="1">
      <alignment horizontal="center" vertical="center" wrapText="1"/>
    </xf>
    <xf numFmtId="0" fontId="0" fillId="9" borderId="4" xfId="0" applyFill="1" applyBorder="1" applyAlignment="1" applyProtection="1">
      <alignment horizontal="center" vertical="center" wrapText="1"/>
    </xf>
    <xf numFmtId="0" fontId="0" fillId="9" borderId="22" xfId="0" applyFill="1" applyBorder="1" applyAlignment="1" applyProtection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 applyProtection="1">
      <alignment horizontal="center" vertical="center" wrapText="1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 applyProtection="1">
      <alignment horizontal="center" vertical="center"/>
    </xf>
    <xf numFmtId="0" fontId="5" fillId="20" borderId="12" xfId="0" applyFont="1" applyFill="1" applyBorder="1" applyAlignment="1" applyProtection="1">
      <alignment horizontal="center" vertical="center"/>
    </xf>
    <xf numFmtId="0" fontId="5" fillId="20" borderId="35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20" borderId="8" xfId="0" applyFont="1" applyFill="1" applyBorder="1" applyAlignment="1" applyProtection="1">
      <alignment horizontal="center" vertical="center" wrapText="1"/>
    </xf>
    <xf numFmtId="0" fontId="5" fillId="20" borderId="9" xfId="0" applyFont="1" applyFill="1" applyBorder="1" applyAlignment="1" applyProtection="1">
      <alignment horizontal="center" vertical="center" wrapText="1"/>
    </xf>
    <xf numFmtId="0" fontId="5" fillId="20" borderId="10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left" vertical="center" wrapText="1"/>
    </xf>
    <xf numFmtId="0" fontId="2" fillId="9" borderId="0" xfId="0" applyFont="1" applyFill="1" applyBorder="1" applyAlignment="1" applyProtection="1">
      <alignment horizontal="left" vertical="center" wrapText="1"/>
    </xf>
    <xf numFmtId="0" fontId="2" fillId="9" borderId="20" xfId="0" applyFont="1" applyFill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justify" vertical="center" wrapText="1"/>
    </xf>
    <xf numFmtId="0" fontId="2" fillId="0" borderId="58" xfId="0" applyFont="1" applyBorder="1" applyAlignment="1" applyProtection="1">
      <alignment horizontal="justify" vertical="center" wrapText="1"/>
    </xf>
    <xf numFmtId="0" fontId="6" fillId="10" borderId="52" xfId="0" applyFont="1" applyFill="1" applyBorder="1" applyAlignment="1" applyProtection="1">
      <alignment horizontal="center" vertical="center" wrapText="1"/>
    </xf>
    <xf numFmtId="0" fontId="0" fillId="9" borderId="60" xfId="0" applyFill="1" applyBorder="1" applyAlignment="1" applyProtection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1" fillId="9" borderId="1" xfId="0" applyFont="1" applyFill="1" applyBorder="1" applyAlignment="1" applyProtection="1">
      <alignment horizontal="left" vertical="center" wrapText="1"/>
    </xf>
    <xf numFmtId="0" fontId="11" fillId="9" borderId="0" xfId="0" applyFont="1" applyFill="1" applyAlignment="1" applyProtection="1">
      <alignment horizontal="left" vertical="center" wrapText="1"/>
    </xf>
    <xf numFmtId="0" fontId="11" fillId="9" borderId="20" xfId="0" applyFont="1" applyFill="1" applyBorder="1" applyAlignment="1" applyProtection="1">
      <alignment horizontal="left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22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right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8" borderId="21" xfId="0" applyFont="1" applyFill="1" applyBorder="1" applyAlignment="1" applyProtection="1">
      <alignment horizontal="left" vertical="center" wrapText="1"/>
    </xf>
    <xf numFmtId="0" fontId="6" fillId="11" borderId="8" xfId="0" applyFont="1" applyFill="1" applyBorder="1" applyAlignment="1" applyProtection="1">
      <alignment horizontal="center" vertical="center" wrapText="1"/>
    </xf>
    <xf numFmtId="0" fontId="6" fillId="11" borderId="59" xfId="0" applyFont="1" applyFill="1" applyBorder="1" applyAlignment="1" applyProtection="1">
      <alignment horizontal="center" vertical="center" wrapText="1"/>
    </xf>
    <xf numFmtId="0" fontId="6" fillId="11" borderId="24" xfId="0" applyFont="1" applyFill="1" applyBorder="1" applyAlignment="1" applyProtection="1">
      <alignment horizontal="center" vertical="center" wrapText="1"/>
    </xf>
    <xf numFmtId="0" fontId="6" fillId="11" borderId="56" xfId="0" applyFont="1" applyFill="1" applyBorder="1" applyAlignment="1" applyProtection="1">
      <alignment horizontal="center" vertical="center" wrapText="1"/>
    </xf>
    <xf numFmtId="0" fontId="0" fillId="9" borderId="15" xfId="0" applyFill="1" applyBorder="1" applyAlignment="1" applyProtection="1">
      <alignment horizontal="center" vertical="center" wrapText="1"/>
    </xf>
    <xf numFmtId="0" fontId="0" fillId="9" borderId="18" xfId="0" applyFill="1" applyBorder="1" applyAlignment="1" applyProtection="1">
      <alignment horizontal="center" vertical="center" wrapText="1"/>
    </xf>
    <xf numFmtId="0" fontId="0" fillId="9" borderId="19" xfId="0" applyFill="1" applyBorder="1" applyAlignment="1" applyProtection="1">
      <alignment horizontal="center" vertical="center" wrapText="1"/>
    </xf>
    <xf numFmtId="0" fontId="2" fillId="9" borderId="46" xfId="0" applyFont="1" applyFill="1" applyBorder="1" applyAlignment="1" applyProtection="1">
      <alignment horizontal="left" vertical="center" wrapText="1"/>
    </xf>
    <xf numFmtId="0" fontId="6" fillId="8" borderId="29" xfId="0" applyFont="1" applyFill="1" applyBorder="1" applyAlignment="1" applyProtection="1">
      <alignment horizontal="center" vertical="center" wrapText="1"/>
    </xf>
    <xf numFmtId="0" fontId="6" fillId="8" borderId="30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3" fillId="7" borderId="43" xfId="0" applyFont="1" applyFill="1" applyBorder="1" applyAlignment="1" applyProtection="1">
      <alignment horizontal="center" vertical="center" wrapText="1"/>
    </xf>
    <xf numFmtId="0" fontId="6" fillId="8" borderId="28" xfId="0" applyFont="1" applyFill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right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1" borderId="61" xfId="0" applyFont="1" applyFill="1" applyBorder="1" applyAlignment="1" applyProtection="1">
      <alignment horizontal="center" vertical="center" wrapText="1"/>
    </xf>
    <xf numFmtId="0" fontId="3" fillId="10" borderId="43" xfId="0" applyFont="1" applyFill="1" applyBorder="1" applyAlignment="1" applyProtection="1">
      <alignment horizontal="center" vertical="center" wrapText="1"/>
    </xf>
    <xf numFmtId="0" fontId="3" fillId="18" borderId="52" xfId="0" applyFont="1" applyFill="1" applyBorder="1" applyAlignment="1" applyProtection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3" fillId="10" borderId="52" xfId="0" applyFont="1" applyFill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19" fillId="11" borderId="43" xfId="0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left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0" fillId="16" borderId="8" xfId="0" applyFill="1" applyBorder="1" applyAlignment="1" applyProtection="1">
      <alignment horizontal="left" vertical="center" wrapText="1"/>
    </xf>
    <xf numFmtId="0" fontId="0" fillId="16" borderId="9" xfId="0" applyFill="1" applyBorder="1" applyAlignment="1" applyProtection="1">
      <alignment horizontal="left" vertical="center" wrapText="1"/>
    </xf>
    <xf numFmtId="1" fontId="3" fillId="16" borderId="63" xfId="0" applyNumberFormat="1" applyFont="1" applyFill="1" applyBorder="1" applyAlignment="1" applyProtection="1">
      <alignment horizontal="center" vertical="center" wrapText="1"/>
    </xf>
    <xf numFmtId="1" fontId="3" fillId="16" borderId="57" xfId="0" applyNumberFormat="1" applyFont="1" applyFill="1" applyBorder="1" applyAlignment="1" applyProtection="1">
      <alignment horizontal="center" vertical="center" wrapText="1"/>
    </xf>
    <xf numFmtId="2" fontId="6" fillId="19" borderId="53" xfId="0" applyNumberFormat="1" applyFont="1" applyFill="1" applyBorder="1" applyAlignment="1" applyProtection="1">
      <alignment horizontal="center" vertical="center" wrapText="1"/>
    </xf>
    <xf numFmtId="2" fontId="6" fillId="19" borderId="55" xfId="0" applyNumberFormat="1" applyFont="1" applyFill="1" applyBorder="1" applyAlignment="1" applyProtection="1">
      <alignment horizontal="center" vertical="center" wrapText="1"/>
    </xf>
    <xf numFmtId="0" fontId="0" fillId="16" borderId="24" xfId="0" applyFill="1" applyBorder="1" applyAlignment="1" applyProtection="1">
      <alignment horizontal="left" vertical="center" wrapText="1"/>
    </xf>
    <xf numFmtId="0" fontId="0" fillId="16" borderId="16" xfId="0" applyFill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1" borderId="39" xfId="0" applyFont="1" applyFill="1" applyBorder="1" applyAlignment="1" applyProtection="1">
      <alignment horizontal="center" vertical="center" wrapText="1"/>
    </xf>
    <xf numFmtId="9" fontId="18" fillId="0" borderId="6" xfId="1" applyFont="1" applyBorder="1" applyAlignment="1" applyProtection="1">
      <alignment horizontal="left" vertical="center" wrapText="1"/>
    </xf>
    <xf numFmtId="9" fontId="18" fillId="0" borderId="4" xfId="1" applyFont="1" applyBorder="1" applyAlignment="1" applyProtection="1">
      <alignment horizontal="left" vertical="center" wrapText="1"/>
    </xf>
    <xf numFmtId="9" fontId="18" fillId="0" borderId="5" xfId="1" applyFont="1" applyBorder="1" applyAlignment="1" applyProtection="1">
      <alignment horizontal="left" vertical="center" wrapText="1"/>
    </xf>
    <xf numFmtId="0" fontId="20" fillId="3" borderId="21" xfId="0" applyFont="1" applyFill="1" applyBorder="1" applyAlignment="1" applyProtection="1">
      <alignment horizontal="center" vertical="center" wrapText="1"/>
    </xf>
    <xf numFmtId="0" fontId="20" fillId="3" borderId="11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0" fillId="9" borderId="24" xfId="0" applyFill="1" applyBorder="1" applyAlignment="1" applyProtection="1">
      <alignment horizontal="center" vertical="center" wrapText="1"/>
    </xf>
    <xf numFmtId="0" fontId="0" fillId="9" borderId="16" xfId="0" applyFill="1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4" fillId="9" borderId="24" xfId="0" applyFont="1" applyFill="1" applyBorder="1" applyAlignment="1" applyProtection="1">
      <alignment horizontal="left" vertical="center" wrapText="1"/>
    </xf>
    <xf numFmtId="0" fontId="0" fillId="9" borderId="16" xfId="0" applyFill="1" applyBorder="1" applyAlignment="1" applyProtection="1">
      <alignment horizontal="left" vertical="center" wrapText="1"/>
    </xf>
    <xf numFmtId="0" fontId="0" fillId="9" borderId="17" xfId="0" applyFill="1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6" fillId="8" borderId="21" xfId="0" applyFont="1" applyFill="1" applyBorder="1" applyAlignment="1" applyProtection="1">
      <alignment horizontal="center" vertical="center" wrapText="1"/>
    </xf>
    <xf numFmtId="0" fontId="9" fillId="13" borderId="6" xfId="0" applyFont="1" applyFill="1" applyBorder="1" applyAlignment="1" applyProtection="1">
      <alignment horizontal="right" vertical="center" wrapText="1"/>
    </xf>
    <xf numFmtId="0" fontId="3" fillId="18" borderId="45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23" fillId="22" borderId="43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24" fillId="22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left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21" borderId="46" xfId="0" applyFont="1" applyFill="1" applyBorder="1" applyAlignment="1" applyProtection="1">
      <alignment horizontal="center" vertical="center" wrapText="1"/>
    </xf>
    <xf numFmtId="0" fontId="9" fillId="21" borderId="47" xfId="0" applyFont="1" applyFill="1" applyBorder="1" applyAlignment="1" applyProtection="1">
      <alignment horizontal="center" vertical="center" wrapText="1"/>
    </xf>
    <xf numFmtId="0" fontId="9" fillId="21" borderId="48" xfId="0" applyFont="1" applyFill="1" applyBorder="1" applyAlignment="1" applyProtection="1">
      <alignment horizontal="center" vertical="center" wrapText="1"/>
    </xf>
    <xf numFmtId="0" fontId="9" fillId="21" borderId="49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50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justify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9" fillId="10" borderId="46" xfId="0" applyFont="1" applyFill="1" applyBorder="1" applyAlignment="1" applyProtection="1">
      <alignment horizontal="center" vertical="center" wrapText="1"/>
    </xf>
    <xf numFmtId="0" fontId="11" fillId="9" borderId="46" xfId="0" applyFont="1" applyFill="1" applyBorder="1" applyAlignment="1" applyProtection="1">
      <alignment horizontal="left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justify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8" fillId="0" borderId="55" xfId="0" applyFont="1" applyBorder="1" applyAlignment="1" applyProtection="1">
      <alignment horizontal="left" vertical="top" wrapText="1"/>
    </xf>
    <xf numFmtId="0" fontId="3" fillId="8" borderId="28" xfId="0" applyFont="1" applyFill="1" applyBorder="1" applyAlignment="1" applyProtection="1">
      <alignment horizontal="justify" vertical="center" wrapText="1"/>
    </xf>
    <xf numFmtId="0" fontId="3" fillId="8" borderId="37" xfId="0" applyFont="1" applyFill="1" applyBorder="1" applyAlignment="1" applyProtection="1">
      <alignment horizontal="left" vertical="center" wrapText="1"/>
    </xf>
    <xf numFmtId="0" fontId="12" fillId="13" borderId="28" xfId="0" applyFont="1" applyFill="1" applyBorder="1" applyAlignment="1" applyProtection="1">
      <alignment horizontal="center" vertical="center" wrapText="1"/>
    </xf>
    <xf numFmtId="0" fontId="0" fillId="14" borderId="25" xfId="0" applyFill="1" applyBorder="1" applyAlignment="1" applyProtection="1">
      <alignment horizontal="left" vertical="center" wrapText="1"/>
    </xf>
    <xf numFmtId="0" fontId="0" fillId="14" borderId="39" xfId="0" applyFill="1" applyBorder="1" applyAlignment="1" applyProtection="1">
      <alignment horizontal="left" vertical="center" wrapText="1"/>
    </xf>
    <xf numFmtId="0" fontId="9" fillId="14" borderId="40" xfId="0" applyFont="1" applyFill="1" applyBorder="1" applyAlignment="1" applyProtection="1">
      <alignment horizontal="center" vertical="center" wrapText="1"/>
    </xf>
    <xf numFmtId="0" fontId="9" fillId="14" borderId="57" xfId="0" applyFont="1" applyFill="1" applyBorder="1" applyAlignment="1" applyProtection="1">
      <alignment horizontal="center" vertical="center" wrapText="1"/>
    </xf>
    <xf numFmtId="2" fontId="9" fillId="14" borderId="36" xfId="0" applyNumberFormat="1" applyFont="1" applyFill="1" applyBorder="1" applyAlignment="1" applyProtection="1">
      <alignment horizontal="center" vertical="center" wrapText="1"/>
    </xf>
    <xf numFmtId="2" fontId="9" fillId="14" borderId="55" xfId="0" applyNumberFormat="1" applyFont="1" applyFill="1" applyBorder="1" applyAlignment="1" applyProtection="1">
      <alignment horizontal="center" vertical="center" wrapText="1"/>
    </xf>
    <xf numFmtId="0" fontId="0" fillId="14" borderId="24" xfId="0" applyFill="1" applyBorder="1" applyAlignment="1" applyProtection="1">
      <alignment horizontal="left" vertical="center" wrapText="1"/>
    </xf>
    <xf numFmtId="0" fontId="0" fillId="14" borderId="56" xfId="0" applyFill="1" applyBorder="1" applyAlignment="1" applyProtection="1">
      <alignment horizontal="left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12" fillId="13" borderId="29" xfId="0" applyFont="1" applyFill="1" applyBorder="1" applyAlignment="1" applyProtection="1">
      <alignment horizontal="center" vertical="center" wrapText="1"/>
    </xf>
    <xf numFmtId="0" fontId="0" fillId="16" borderId="25" xfId="0" applyFill="1" applyBorder="1" applyAlignment="1" applyProtection="1">
      <alignment horizontal="left" vertical="center" wrapText="1"/>
    </xf>
    <xf numFmtId="0" fontId="0" fillId="16" borderId="2" xfId="0" applyFill="1" applyBorder="1" applyAlignment="1" applyProtection="1">
      <alignment horizontal="left" vertical="center" wrapText="1"/>
    </xf>
    <xf numFmtId="1" fontId="12" fillId="14" borderId="40" xfId="0" applyNumberFormat="1" applyFont="1" applyFill="1" applyBorder="1" applyAlignment="1" applyProtection="1">
      <alignment horizontal="center" vertical="center" wrapText="1"/>
    </xf>
    <xf numFmtId="1" fontId="12" fillId="14" borderId="57" xfId="0" applyNumberFormat="1" applyFont="1" applyFill="1" applyBorder="1" applyAlignment="1" applyProtection="1">
      <alignment horizontal="center" vertical="center" wrapText="1"/>
    </xf>
    <xf numFmtId="2" fontId="12" fillId="14" borderId="36" xfId="0" applyNumberFormat="1" applyFont="1" applyFill="1" applyBorder="1" applyAlignment="1" applyProtection="1">
      <alignment horizontal="center" vertical="center" wrapText="1"/>
    </xf>
    <xf numFmtId="2" fontId="12" fillId="14" borderId="55" xfId="0" applyNumberFormat="1" applyFont="1" applyFill="1" applyBorder="1" applyAlignment="1" applyProtection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3" fillId="8" borderId="28" xfId="0" applyFont="1" applyFill="1" applyBorder="1" applyAlignment="1" applyProtection="1">
      <alignment horizontal="left" vertical="center" wrapText="1"/>
    </xf>
    <xf numFmtId="0" fontId="11" fillId="0" borderId="58" xfId="0" applyFont="1" applyBorder="1" applyAlignment="1" applyProtection="1">
      <alignment horizontal="justify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11" borderId="28" xfId="0" applyFont="1" applyFill="1" applyBorder="1" applyAlignment="1" applyProtection="1">
      <alignment horizontal="center" vertical="center" wrapText="1"/>
    </xf>
    <xf numFmtId="0" fontId="12" fillId="11" borderId="29" xfId="0" applyFont="1" applyFill="1" applyBorder="1" applyAlignment="1" applyProtection="1">
      <alignment horizontal="center" vertical="center" wrapText="1"/>
    </xf>
    <xf numFmtId="0" fontId="12" fillId="11" borderId="31" xfId="0" applyFont="1" applyFill="1" applyBorder="1" applyAlignment="1" applyProtection="1">
      <alignment horizontal="center" vertical="center" wrapText="1"/>
    </xf>
    <xf numFmtId="0" fontId="12" fillId="11" borderId="32" xfId="0" applyFont="1" applyFill="1" applyBorder="1" applyAlignment="1" applyProtection="1">
      <alignment horizontal="center" vertical="center" wrapText="1"/>
    </xf>
    <xf numFmtId="0" fontId="3" fillId="18" borderId="58" xfId="0" applyFont="1" applyFill="1" applyBorder="1" applyAlignment="1" applyProtection="1">
      <alignment horizontal="center" vertical="center" wrapText="1"/>
    </xf>
    <xf numFmtId="0" fontId="6" fillId="8" borderId="37" xfId="0" applyFont="1" applyFill="1" applyBorder="1" applyAlignment="1" applyProtection="1">
      <alignment horizontal="center" vertical="center" wrapText="1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11" borderId="59" xfId="0" applyFont="1" applyFill="1" applyBorder="1" applyAlignment="1" applyProtection="1">
      <alignment horizontal="center" vertical="center" wrapText="1"/>
    </xf>
    <xf numFmtId="0" fontId="3" fillId="11" borderId="24" xfId="0" applyFont="1" applyFill="1" applyBorder="1" applyAlignment="1" applyProtection="1">
      <alignment horizontal="center" vertical="center" wrapText="1"/>
    </xf>
    <xf numFmtId="0" fontId="3" fillId="11" borderId="56" xfId="0" applyFont="1" applyFill="1" applyBorder="1" applyAlignment="1" applyProtection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11" fillId="0" borderId="51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51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5" fillId="10" borderId="43" xfId="0" applyFont="1" applyFill="1" applyBorder="1" applyAlignment="1" applyProtection="1">
      <alignment horizontal="center" vertical="center" wrapText="1"/>
    </xf>
    <xf numFmtId="0" fontId="27" fillId="8" borderId="28" xfId="0" applyFont="1" applyFill="1" applyBorder="1" applyAlignment="1" applyProtection="1">
      <alignment horizontal="center" vertical="center" wrapText="1"/>
    </xf>
    <xf numFmtId="0" fontId="27" fillId="8" borderId="29" xfId="0" applyFont="1" applyFill="1" applyBorder="1" applyAlignment="1" applyProtection="1">
      <alignment horizontal="center" vertical="center" wrapText="1"/>
    </xf>
    <xf numFmtId="0" fontId="27" fillId="8" borderId="30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center" vertical="center" wrapText="1"/>
    </xf>
    <xf numFmtId="0" fontId="26" fillId="0" borderId="33" xfId="0" applyFont="1" applyBorder="1" applyAlignment="1" applyProtection="1">
      <alignment horizontal="center" vertical="center" wrapText="1"/>
    </xf>
    <xf numFmtId="0" fontId="26" fillId="16" borderId="8" xfId="0" applyFont="1" applyFill="1" applyBorder="1" applyAlignment="1" applyProtection="1">
      <alignment horizontal="left" vertical="center" wrapText="1"/>
    </xf>
    <xf numFmtId="0" fontId="26" fillId="16" borderId="9" xfId="0" applyFont="1" applyFill="1" applyBorder="1" applyAlignment="1" applyProtection="1">
      <alignment horizontal="left" vertical="center" wrapText="1"/>
    </xf>
    <xf numFmtId="1" fontId="5" fillId="16" borderId="63" xfId="0" applyNumberFormat="1" applyFont="1" applyFill="1" applyBorder="1" applyAlignment="1" applyProtection="1">
      <alignment horizontal="center" vertical="center" wrapText="1"/>
    </xf>
    <xf numFmtId="1" fontId="5" fillId="16" borderId="57" xfId="0" applyNumberFormat="1" applyFont="1" applyFill="1" applyBorder="1" applyAlignment="1" applyProtection="1">
      <alignment horizontal="center" vertical="center" wrapText="1"/>
    </xf>
    <xf numFmtId="2" fontId="27" fillId="19" borderId="53" xfId="0" applyNumberFormat="1" applyFont="1" applyFill="1" applyBorder="1" applyAlignment="1" applyProtection="1">
      <alignment horizontal="center" vertical="center" wrapText="1"/>
    </xf>
    <xf numFmtId="2" fontId="27" fillId="19" borderId="55" xfId="0" applyNumberFormat="1" applyFont="1" applyFill="1" applyBorder="1" applyAlignment="1" applyProtection="1">
      <alignment horizontal="center" vertical="center" wrapText="1"/>
    </xf>
    <xf numFmtId="0" fontId="26" fillId="16" borderId="24" xfId="0" applyFont="1" applyFill="1" applyBorder="1" applyAlignment="1" applyProtection="1">
      <alignment horizontal="left" vertical="center" wrapText="1"/>
    </xf>
    <xf numFmtId="0" fontId="26" fillId="16" borderId="16" xfId="0" applyFont="1" applyFill="1" applyBorder="1" applyAlignment="1" applyProtection="1">
      <alignment horizontal="left" vertical="center" wrapText="1"/>
    </xf>
    <xf numFmtId="0" fontId="26" fillId="9" borderId="24" xfId="0" applyFont="1" applyFill="1" applyBorder="1" applyAlignment="1" applyProtection="1">
      <alignment horizontal="center" vertical="center" wrapText="1"/>
    </xf>
    <xf numFmtId="0" fontId="26" fillId="9" borderId="16" xfId="0" applyFont="1" applyFill="1" applyBorder="1" applyAlignment="1" applyProtection="1">
      <alignment horizontal="center" vertical="center" wrapText="1"/>
    </xf>
    <xf numFmtId="0" fontId="26" fillId="9" borderId="18" xfId="0" applyFont="1" applyFill="1" applyBorder="1" applyAlignment="1" applyProtection="1">
      <alignment horizontal="center" vertical="center" wrapText="1"/>
    </xf>
    <xf numFmtId="0" fontId="26" fillId="9" borderId="19" xfId="0" applyFont="1" applyFill="1" applyBorder="1" applyAlignment="1" applyProtection="1">
      <alignment horizontal="center" vertical="center" wrapText="1"/>
    </xf>
    <xf numFmtId="0" fontId="5" fillId="7" borderId="43" xfId="0" applyFont="1" applyFill="1" applyBorder="1" applyAlignment="1" applyProtection="1">
      <alignment horizontal="center" vertical="center" wrapText="1"/>
    </xf>
    <xf numFmtId="0" fontId="27" fillId="11" borderId="8" xfId="0" applyFont="1" applyFill="1" applyBorder="1" applyAlignment="1" applyProtection="1">
      <alignment horizontal="center" vertical="center" wrapText="1"/>
    </xf>
    <xf numFmtId="0" fontId="27" fillId="11" borderId="59" xfId="0" applyFont="1" applyFill="1" applyBorder="1" applyAlignment="1" applyProtection="1">
      <alignment horizontal="center" vertical="center" wrapText="1"/>
    </xf>
    <xf numFmtId="0" fontId="27" fillId="10" borderId="46" xfId="0" applyFont="1" applyFill="1" applyBorder="1" applyAlignment="1" applyProtection="1">
      <alignment horizontal="center" vertical="center" wrapText="1"/>
    </xf>
    <xf numFmtId="0" fontId="5" fillId="10" borderId="52" xfId="0" applyFont="1" applyFill="1" applyBorder="1" applyAlignment="1" applyProtection="1">
      <alignment horizontal="center" vertical="center" wrapText="1"/>
    </xf>
    <xf numFmtId="0" fontId="4" fillId="9" borderId="46" xfId="0" applyFont="1" applyFill="1" applyBorder="1" applyAlignment="1" applyProtection="1">
      <alignment horizontal="left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30" fillId="11" borderId="43" xfId="0" applyFont="1" applyFill="1" applyBorder="1" applyAlignment="1" applyProtection="1">
      <alignment horizontal="center" vertical="center" wrapText="1"/>
    </xf>
    <xf numFmtId="0" fontId="26" fillId="0" borderId="45" xfId="0" applyFont="1" applyBorder="1" applyAlignment="1" applyProtection="1">
      <alignment horizontal="left" vertical="center" wrapText="1"/>
    </xf>
    <xf numFmtId="0" fontId="27" fillId="10" borderId="52" xfId="0" applyFont="1" applyFill="1" applyBorder="1" applyAlignment="1" applyProtection="1">
      <alignment horizontal="center" vertical="center" wrapText="1"/>
    </xf>
    <xf numFmtId="0" fontId="26" fillId="9" borderId="60" xfId="0" applyFont="1" applyFill="1" applyBorder="1" applyAlignment="1" applyProtection="1">
      <alignment horizontal="center" vertical="center" wrapText="1"/>
    </xf>
    <xf numFmtId="0" fontId="27" fillId="11" borderId="24" xfId="0" applyFont="1" applyFill="1" applyBorder="1" applyAlignment="1" applyProtection="1">
      <alignment horizontal="center" vertical="center" wrapText="1"/>
    </xf>
    <xf numFmtId="0" fontId="27" fillId="11" borderId="56" xfId="0" applyFont="1" applyFill="1" applyBorder="1" applyAlignment="1" applyProtection="1">
      <alignment horizontal="center" vertical="center" wrapText="1"/>
    </xf>
    <xf numFmtId="0" fontId="26" fillId="9" borderId="15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right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22" xfId="0" applyFont="1" applyFill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34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9" fontId="21" fillId="0" borderId="34" xfId="1" applyFont="1" applyBorder="1" applyAlignment="1" applyProtection="1">
      <alignment horizontal="center" vertical="center" wrapText="1"/>
    </xf>
    <xf numFmtId="9" fontId="21" fillId="0" borderId="12" xfId="1" applyFont="1" applyBorder="1" applyAlignment="1" applyProtection="1">
      <alignment horizontal="center" vertical="center" wrapText="1"/>
    </xf>
    <xf numFmtId="9" fontId="21" fillId="0" borderId="35" xfId="1" applyFont="1" applyBorder="1" applyAlignment="1" applyProtection="1">
      <alignment horizontal="center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5" fillId="18" borderId="58" xfId="0" applyFont="1" applyFill="1" applyBorder="1" applyAlignment="1" applyProtection="1">
      <alignment horizontal="center" vertical="center" wrapText="1"/>
    </xf>
    <xf numFmtId="0" fontId="27" fillId="11" borderId="25" xfId="0" applyFont="1" applyFill="1" applyBorder="1" applyAlignment="1" applyProtection="1">
      <alignment horizontal="center" vertical="center" wrapText="1"/>
    </xf>
    <xf numFmtId="0" fontId="27" fillId="11" borderId="39" xfId="0" applyFont="1" applyFill="1" applyBorder="1" applyAlignment="1" applyProtection="1">
      <alignment horizontal="center" vertical="center" wrapText="1"/>
    </xf>
    <xf numFmtId="0" fontId="5" fillId="11" borderId="8" xfId="0" applyFont="1" applyFill="1" applyBorder="1" applyAlignment="1" applyProtection="1">
      <alignment horizontal="center" vertical="center" wrapText="1"/>
    </xf>
    <xf numFmtId="0" fontId="5" fillId="11" borderId="59" xfId="0" applyFont="1" applyFill="1" applyBorder="1" applyAlignment="1" applyProtection="1">
      <alignment horizontal="center" vertical="center" wrapText="1"/>
    </xf>
    <xf numFmtId="0" fontId="5" fillId="11" borderId="24" xfId="0" applyFont="1" applyFill="1" applyBorder="1" applyAlignment="1" applyProtection="1">
      <alignment horizontal="center" vertical="center" wrapText="1"/>
    </xf>
    <xf numFmtId="0" fontId="5" fillId="11" borderId="56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22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wrapText="1"/>
    </xf>
    <xf numFmtId="9" fontId="26" fillId="0" borderId="21" xfId="1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left" vertical="center" wrapText="1"/>
    </xf>
    <xf numFmtId="0" fontId="27" fillId="8" borderId="37" xfId="0" applyFont="1" applyFill="1" applyBorder="1" applyAlignment="1" applyProtection="1">
      <alignment horizontal="center" vertical="center" wrapText="1"/>
    </xf>
    <xf numFmtId="0" fontId="27" fillId="8" borderId="21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7" fillId="11" borderId="28" xfId="0" applyFont="1" applyFill="1" applyBorder="1" applyAlignment="1" applyProtection="1">
      <alignment horizontal="center" vertical="center" wrapText="1"/>
    </xf>
    <xf numFmtId="0" fontId="27" fillId="11" borderId="29" xfId="0" applyFont="1" applyFill="1" applyBorder="1" applyAlignment="1" applyProtection="1">
      <alignment horizontal="center" vertical="center" wrapText="1"/>
    </xf>
    <xf numFmtId="0" fontId="27" fillId="11" borderId="31" xfId="0" applyFont="1" applyFill="1" applyBorder="1" applyAlignment="1" applyProtection="1">
      <alignment horizontal="center" vertical="center" wrapText="1"/>
    </xf>
    <xf numFmtId="0" fontId="27" fillId="11" borderId="32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left" vertical="center" wrapText="1"/>
    </xf>
    <xf numFmtId="0" fontId="4" fillId="9" borderId="0" xfId="0" applyFont="1" applyFill="1" applyAlignment="1" applyProtection="1">
      <alignment horizontal="left" vertical="center" wrapText="1"/>
    </xf>
    <xf numFmtId="0" fontId="4" fillId="9" borderId="20" xfId="0" applyFont="1" applyFill="1" applyBorder="1" applyAlignment="1" applyProtection="1">
      <alignment horizontal="left" vertical="center" wrapText="1"/>
    </xf>
    <xf numFmtId="0" fontId="8" fillId="9" borderId="24" xfId="0" applyFont="1" applyFill="1" applyBorder="1" applyAlignment="1" applyProtection="1">
      <alignment horizontal="left" vertical="center" wrapText="1"/>
    </xf>
    <xf numFmtId="0" fontId="26" fillId="9" borderId="16" xfId="0" applyFont="1" applyFill="1" applyBorder="1" applyAlignment="1" applyProtection="1">
      <alignment horizontal="left" vertical="center" wrapText="1"/>
    </xf>
    <xf numFmtId="0" fontId="26" fillId="9" borderId="17" xfId="0" applyFont="1" applyFill="1" applyBorder="1" applyAlignment="1" applyProtection="1">
      <alignment horizontal="left" vertical="center" wrapText="1"/>
    </xf>
    <xf numFmtId="0" fontId="5" fillId="18" borderId="45" xfId="0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lef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13" borderId="28" xfId="0" applyFont="1" applyFill="1" applyBorder="1" applyAlignment="1" applyProtection="1">
      <alignment horizontal="center" vertical="center" wrapText="1"/>
    </xf>
    <xf numFmtId="0" fontId="27" fillId="13" borderId="29" xfId="0" applyFont="1" applyFill="1" applyBorder="1" applyAlignment="1" applyProtection="1">
      <alignment horizontal="center" vertical="center" wrapText="1"/>
    </xf>
    <xf numFmtId="0" fontId="26" fillId="16" borderId="25" xfId="0" applyFont="1" applyFill="1" applyBorder="1" applyAlignment="1" applyProtection="1">
      <alignment horizontal="left" vertical="center" wrapText="1"/>
    </xf>
    <xf numFmtId="0" fontId="26" fillId="16" borderId="2" xfId="0" applyFont="1" applyFill="1" applyBorder="1" applyAlignment="1" applyProtection="1">
      <alignment horizontal="left" vertical="center" wrapText="1"/>
    </xf>
    <xf numFmtId="1" fontId="27" fillId="14" borderId="40" xfId="0" applyNumberFormat="1" applyFont="1" applyFill="1" applyBorder="1" applyAlignment="1" applyProtection="1">
      <alignment horizontal="center" vertical="center" wrapText="1"/>
    </xf>
    <xf numFmtId="1" fontId="27" fillId="14" borderId="57" xfId="0" applyNumberFormat="1" applyFont="1" applyFill="1" applyBorder="1" applyAlignment="1" applyProtection="1">
      <alignment horizontal="center" vertical="center" wrapText="1"/>
    </xf>
    <xf numFmtId="2" fontId="27" fillId="14" borderId="36" xfId="0" applyNumberFormat="1" applyFont="1" applyFill="1" applyBorder="1" applyAlignment="1" applyProtection="1">
      <alignment horizontal="center" vertical="center" wrapText="1"/>
    </xf>
    <xf numFmtId="2" fontId="27" fillId="14" borderId="55" xfId="0" applyNumberFormat="1" applyFont="1" applyFill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justify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11" borderId="6" xfId="0" applyFont="1" applyFill="1" applyBorder="1" applyAlignment="1" applyProtection="1">
      <alignment horizontal="right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26" fillId="14" borderId="25" xfId="0" applyFont="1" applyFill="1" applyBorder="1" applyAlignment="1" applyProtection="1">
      <alignment horizontal="left" vertical="center" wrapText="1"/>
    </xf>
    <xf numFmtId="0" fontId="26" fillId="14" borderId="39" xfId="0" applyFont="1" applyFill="1" applyBorder="1" applyAlignment="1" applyProtection="1">
      <alignment horizontal="left" vertical="center" wrapText="1"/>
    </xf>
    <xf numFmtId="0" fontId="5" fillId="14" borderId="40" xfId="0" applyFont="1" applyFill="1" applyBorder="1" applyAlignment="1" applyProtection="1">
      <alignment horizontal="center" vertical="center" wrapText="1"/>
    </xf>
    <xf numFmtId="0" fontId="5" fillId="14" borderId="57" xfId="0" applyFont="1" applyFill="1" applyBorder="1" applyAlignment="1" applyProtection="1">
      <alignment horizontal="center" vertical="center" wrapText="1"/>
    </xf>
    <xf numFmtId="2" fontId="5" fillId="14" borderId="36" xfId="0" applyNumberFormat="1" applyFont="1" applyFill="1" applyBorder="1" applyAlignment="1" applyProtection="1">
      <alignment horizontal="center" vertical="center" wrapText="1"/>
    </xf>
    <xf numFmtId="2" fontId="5" fillId="14" borderId="55" xfId="0" applyNumberFormat="1" applyFont="1" applyFill="1" applyBorder="1" applyAlignment="1" applyProtection="1">
      <alignment horizontal="center" vertical="center" wrapText="1"/>
    </xf>
    <xf numFmtId="0" fontId="26" fillId="14" borderId="24" xfId="0" applyFont="1" applyFill="1" applyBorder="1" applyAlignment="1" applyProtection="1">
      <alignment horizontal="left" vertical="center" wrapText="1"/>
    </xf>
    <xf numFmtId="0" fontId="26" fillId="14" borderId="56" xfId="0" applyFont="1" applyFill="1" applyBorder="1" applyAlignment="1" applyProtection="1">
      <alignment horizontal="left" vertical="center" wrapText="1"/>
    </xf>
    <xf numFmtId="0" fontId="5" fillId="13" borderId="26" xfId="0" applyFont="1" applyFill="1" applyBorder="1" applyAlignment="1" applyProtection="1">
      <alignment horizontal="right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justify" vertical="center" wrapText="1"/>
    </xf>
    <xf numFmtId="0" fontId="4" fillId="0" borderId="46" xfId="0" applyFont="1" applyFill="1" applyBorder="1" applyAlignment="1" applyProtection="1">
      <alignment horizontal="justify" vertical="center" wrapText="1"/>
    </xf>
    <xf numFmtId="0" fontId="27" fillId="0" borderId="47" xfId="0" applyFont="1" applyFill="1" applyBorder="1" applyAlignment="1" applyProtection="1">
      <alignment horizontal="center" vertical="center" wrapText="1"/>
    </xf>
    <xf numFmtId="0" fontId="27" fillId="0" borderId="48" xfId="0" applyFont="1" applyFill="1" applyBorder="1" applyAlignment="1" applyProtection="1">
      <alignment horizontal="center" vertical="center" wrapText="1"/>
    </xf>
    <xf numFmtId="0" fontId="27" fillId="0" borderId="49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8" borderId="46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28" fillId="6" borderId="4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29" fillId="7" borderId="43" xfId="0" applyFont="1" applyFill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5" fillId="10" borderId="46" xfId="0" applyFont="1" applyFill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51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9" fillId="10" borderId="52" xfId="0" applyFont="1" applyFill="1" applyBorder="1" applyAlignment="1" applyProtection="1">
      <alignment horizontal="center" vertical="center" wrapText="1"/>
    </xf>
    <xf numFmtId="0" fontId="9" fillId="11" borderId="6" xfId="0" applyFont="1" applyFill="1" applyBorder="1" applyAlignment="1" applyProtection="1">
      <alignment horizontal="right" vertical="center" wrapText="1"/>
    </xf>
    <xf numFmtId="0" fontId="9" fillId="13" borderId="26" xfId="0" applyFont="1" applyFill="1" applyBorder="1" applyAlignment="1" applyProtection="1">
      <alignment horizontal="right" vertical="center" wrapText="1"/>
    </xf>
    <xf numFmtId="0" fontId="3" fillId="10" borderId="46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32" fillId="6" borderId="43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0" fontId="31" fillId="7" borderId="43" xfId="0" applyFont="1" applyFill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8" borderId="46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493E72-C03B-4785-A200-599465D2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953365</xdr:colOff>
      <xdr:row>0</xdr:row>
      <xdr:rowOff>182705</xdr:rowOff>
    </xdr:from>
    <xdr:to>
      <xdr:col>3</xdr:col>
      <xdr:colOff>1729038</xdr:colOff>
      <xdr:row>1</xdr:row>
      <xdr:rowOff>318410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9081918-6504-4646-A246-097EB7A6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165" y="182705"/>
          <a:ext cx="775673" cy="640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32D162-3D1B-4408-9DFC-EF759F6A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953365</xdr:colOff>
      <xdr:row>0</xdr:row>
      <xdr:rowOff>182705</xdr:rowOff>
    </xdr:from>
    <xdr:to>
      <xdr:col>3</xdr:col>
      <xdr:colOff>1729038</xdr:colOff>
      <xdr:row>1</xdr:row>
      <xdr:rowOff>318410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4EBAF4-F022-441B-B2D8-3E9CFD5D5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165" y="182705"/>
          <a:ext cx="775673" cy="6405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0897C9-8B8D-48E7-8D11-F052B194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953365</xdr:colOff>
      <xdr:row>0</xdr:row>
      <xdr:rowOff>182705</xdr:rowOff>
    </xdr:from>
    <xdr:to>
      <xdr:col>3</xdr:col>
      <xdr:colOff>1729038</xdr:colOff>
      <xdr:row>1</xdr:row>
      <xdr:rowOff>318410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BBF9E01-DBF1-4BA7-8AA5-252155C10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165" y="182705"/>
          <a:ext cx="775673" cy="64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4"/>
  <sheetViews>
    <sheetView topLeftCell="A28" workbookViewId="0">
      <selection activeCell="F56" sqref="F56"/>
    </sheetView>
  </sheetViews>
  <sheetFormatPr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131</v>
      </c>
      <c r="B1" s="29" t="s">
        <v>471</v>
      </c>
      <c r="C1" s="30" t="s">
        <v>243</v>
      </c>
      <c r="F1" s="235" t="s">
        <v>423</v>
      </c>
      <c r="G1" s="235"/>
      <c r="H1" s="235"/>
      <c r="I1" s="235"/>
    </row>
    <row r="2" spans="1:9">
      <c r="A2" s="28">
        <v>0</v>
      </c>
      <c r="B2" s="29" t="s">
        <v>472</v>
      </c>
      <c r="C2" s="30" t="s">
        <v>244</v>
      </c>
    </row>
    <row r="3" spans="1:9">
      <c r="A3" s="28">
        <v>1</v>
      </c>
      <c r="B3" s="29" t="s">
        <v>238</v>
      </c>
      <c r="C3" s="30" t="s">
        <v>245</v>
      </c>
      <c r="F3" s="236" t="s">
        <v>424</v>
      </c>
      <c r="G3" s="236"/>
      <c r="H3" s="236"/>
      <c r="I3" s="236"/>
    </row>
    <row r="4" spans="1:9">
      <c r="A4" s="28">
        <v>2</v>
      </c>
      <c r="B4" s="29" t="s">
        <v>239</v>
      </c>
      <c r="C4" s="30" t="s">
        <v>246</v>
      </c>
    </row>
    <row r="5" spans="1:9">
      <c r="A5" s="28">
        <v>3</v>
      </c>
      <c r="B5" s="29" t="s">
        <v>240</v>
      </c>
      <c r="C5" s="30" t="s">
        <v>247</v>
      </c>
      <c r="F5" s="232" t="s">
        <v>454</v>
      </c>
      <c r="G5" s="233"/>
      <c r="H5" s="233"/>
      <c r="I5" s="234"/>
    </row>
    <row r="6" spans="1:9" ht="15.75" thickBot="1">
      <c r="A6" s="28"/>
      <c r="B6" s="29" t="s">
        <v>241</v>
      </c>
      <c r="C6" s="30" t="s">
        <v>248</v>
      </c>
    </row>
    <row r="7" spans="1:9">
      <c r="B7" s="29" t="s">
        <v>242</v>
      </c>
      <c r="C7" s="30" t="s">
        <v>249</v>
      </c>
      <c r="F7" s="237" t="s">
        <v>114</v>
      </c>
      <c r="G7" s="237"/>
      <c r="H7" s="237"/>
      <c r="I7" s="237"/>
    </row>
    <row r="8" spans="1:9">
      <c r="B8" s="29" t="s">
        <v>213</v>
      </c>
      <c r="C8" s="30" t="s">
        <v>250</v>
      </c>
      <c r="F8" s="238" t="s">
        <v>210</v>
      </c>
      <c r="G8" s="238"/>
      <c r="H8" s="238"/>
      <c r="I8" s="238"/>
    </row>
    <row r="9" spans="1:9" ht="15.75" thickBot="1">
      <c r="B9" s="29" t="s">
        <v>214</v>
      </c>
      <c r="C9" s="30" t="s">
        <v>251</v>
      </c>
      <c r="F9" s="239"/>
      <c r="G9" s="239"/>
      <c r="H9" s="239"/>
      <c r="I9" s="239"/>
    </row>
    <row r="10" spans="1:9">
      <c r="B10" s="29" t="s">
        <v>215</v>
      </c>
      <c r="C10" s="30" t="s">
        <v>252</v>
      </c>
      <c r="F10" s="219" t="s">
        <v>115</v>
      </c>
      <c r="G10" s="219"/>
      <c r="H10" s="219"/>
      <c r="I10" s="219"/>
    </row>
    <row r="11" spans="1:9" ht="15.75" thickBot="1">
      <c r="B11" s="29" t="s">
        <v>216</v>
      </c>
      <c r="C11" s="30" t="s">
        <v>126</v>
      </c>
      <c r="F11" s="239"/>
      <c r="G11" s="239"/>
      <c r="H11" s="239"/>
      <c r="I11" s="239"/>
    </row>
    <row r="12" spans="1:9">
      <c r="B12" s="29" t="s">
        <v>217</v>
      </c>
      <c r="C12" s="30" t="s">
        <v>253</v>
      </c>
      <c r="F12" s="240" t="s">
        <v>377</v>
      </c>
      <c r="G12" s="241"/>
      <c r="H12" s="241"/>
      <c r="I12" s="242"/>
    </row>
    <row r="13" spans="1:9" ht="30" customHeight="1" thickBot="1">
      <c r="B13" s="30" t="s">
        <v>124</v>
      </c>
      <c r="C13" s="30" t="s">
        <v>254</v>
      </c>
      <c r="F13" s="101" t="s">
        <v>211</v>
      </c>
      <c r="G13" s="6"/>
      <c r="H13" s="102" t="s">
        <v>109</v>
      </c>
      <c r="I13" s="7"/>
    </row>
    <row r="14" spans="1:9">
      <c r="B14" s="30" t="s">
        <v>218</v>
      </c>
      <c r="C14" s="30" t="s">
        <v>255</v>
      </c>
    </row>
    <row r="15" spans="1:9" ht="15.75" thickBot="1">
      <c r="B15" s="30" t="s">
        <v>219</v>
      </c>
      <c r="C15" s="30" t="s">
        <v>256</v>
      </c>
    </row>
    <row r="16" spans="1:9" ht="15.75" thickBot="1">
      <c r="B16" s="30" t="s">
        <v>220</v>
      </c>
      <c r="C16" s="30" t="s">
        <v>257</v>
      </c>
      <c r="F16" s="235" t="s">
        <v>453</v>
      </c>
      <c r="G16" s="235"/>
      <c r="H16" s="235"/>
      <c r="I16" s="235"/>
    </row>
    <row r="17" spans="1:9">
      <c r="B17" s="30" t="s">
        <v>221</v>
      </c>
      <c r="C17" s="30" t="s">
        <v>258</v>
      </c>
    </row>
    <row r="18" spans="1:9">
      <c r="B18" s="30" t="s">
        <v>222</v>
      </c>
      <c r="C18" s="30" t="s">
        <v>259</v>
      </c>
      <c r="F18" s="236" t="s">
        <v>454</v>
      </c>
      <c r="G18" s="236"/>
      <c r="H18" s="236"/>
      <c r="I18" s="236"/>
    </row>
    <row r="19" spans="1:9">
      <c r="B19" s="30" t="s">
        <v>223</v>
      </c>
      <c r="C19" s="30" t="s">
        <v>260</v>
      </c>
    </row>
    <row r="20" spans="1:9">
      <c r="B20" s="30" t="s">
        <v>224</v>
      </c>
      <c r="C20" s="30" t="s">
        <v>261</v>
      </c>
      <c r="F20" s="232" t="s">
        <v>454</v>
      </c>
      <c r="G20" s="233"/>
      <c r="H20" s="233"/>
      <c r="I20" s="234"/>
    </row>
    <row r="21" spans="1:9" ht="15.75" thickBot="1">
      <c r="B21" s="30" t="s">
        <v>225</v>
      </c>
      <c r="C21" s="30" t="s">
        <v>262</v>
      </c>
    </row>
    <row r="22" spans="1:9">
      <c r="B22" s="30" t="s">
        <v>226</v>
      </c>
      <c r="C22" s="30" t="s">
        <v>263</v>
      </c>
      <c r="F22" s="210" t="s">
        <v>114</v>
      </c>
      <c r="G22" s="211"/>
      <c r="H22" s="211"/>
      <c r="I22" s="212"/>
    </row>
    <row r="23" spans="1:9">
      <c r="B23" s="30" t="s">
        <v>227</v>
      </c>
      <c r="C23" s="30" t="s">
        <v>264</v>
      </c>
      <c r="F23" s="213" t="s">
        <v>210</v>
      </c>
      <c r="G23" s="214"/>
      <c r="H23" s="214"/>
      <c r="I23" s="215"/>
    </row>
    <row r="24" spans="1:9" ht="15.75" thickBot="1">
      <c r="B24" s="30" t="s">
        <v>228</v>
      </c>
      <c r="C24" s="30" t="s">
        <v>265</v>
      </c>
      <c r="F24" s="216"/>
      <c r="G24" s="217"/>
      <c r="H24" s="217"/>
      <c r="I24" s="218"/>
    </row>
    <row r="25" spans="1:9">
      <c r="B25" s="30" t="s">
        <v>229</v>
      </c>
      <c r="C25" s="30" t="s">
        <v>266</v>
      </c>
      <c r="F25" s="219" t="s">
        <v>115</v>
      </c>
      <c r="G25" s="219"/>
      <c r="H25" s="219"/>
      <c r="I25" s="219"/>
    </row>
    <row r="26" spans="1:9" ht="15.75" thickBot="1">
      <c r="B26" s="30" t="s">
        <v>230</v>
      </c>
      <c r="C26" s="30" t="s">
        <v>267</v>
      </c>
      <c r="F26" s="220"/>
      <c r="G26" s="220"/>
      <c r="H26" s="220"/>
      <c r="I26" s="220"/>
    </row>
    <row r="27" spans="1:9">
      <c r="A27" s="37"/>
      <c r="B27" s="30" t="s">
        <v>231</v>
      </c>
      <c r="C27" s="30" t="s">
        <v>268</v>
      </c>
      <c r="F27" s="221" t="s">
        <v>116</v>
      </c>
      <c r="G27" s="222"/>
      <c r="H27" s="222"/>
      <c r="I27" s="223"/>
    </row>
    <row r="28" spans="1:9" ht="15.75" thickBot="1">
      <c r="B28" s="30" t="s">
        <v>232</v>
      </c>
      <c r="C28" s="30" t="s">
        <v>269</v>
      </c>
      <c r="F28" s="164" t="s">
        <v>378</v>
      </c>
      <c r="G28" s="8"/>
      <c r="H28" s="165" t="s">
        <v>104</v>
      </c>
      <c r="I28" s="9"/>
    </row>
    <row r="29" spans="1:9">
      <c r="B29" s="30" t="s">
        <v>233</v>
      </c>
      <c r="C29" s="30" t="s">
        <v>270</v>
      </c>
      <c r="F29" s="221" t="s">
        <v>379</v>
      </c>
      <c r="G29" s="222"/>
      <c r="H29" s="222"/>
      <c r="I29" s="223"/>
    </row>
    <row r="30" spans="1:9">
      <c r="B30" s="30" t="s">
        <v>234</v>
      </c>
      <c r="C30" s="30" t="s">
        <v>271</v>
      </c>
      <c r="F30" s="164" t="s">
        <v>380</v>
      </c>
      <c r="G30" s="10"/>
      <c r="H30" s="166" t="s">
        <v>104</v>
      </c>
      <c r="I30" s="11"/>
    </row>
    <row r="31" spans="1:9">
      <c r="B31" s="30" t="s">
        <v>235</v>
      </c>
      <c r="C31" s="30" t="s">
        <v>272</v>
      </c>
      <c r="F31" s="197"/>
      <c r="G31" s="198"/>
      <c r="H31" s="224"/>
      <c r="I31" s="199"/>
    </row>
    <row r="32" spans="1:9" ht="15.75" thickBot="1">
      <c r="B32" s="30" t="s">
        <v>236</v>
      </c>
      <c r="C32" s="30" t="s">
        <v>273</v>
      </c>
      <c r="F32" s="225" t="s">
        <v>473</v>
      </c>
      <c r="G32" s="226"/>
      <c r="H32" s="226"/>
      <c r="I32" s="227"/>
    </row>
    <row r="33" spans="1:9">
      <c r="B33" s="30" t="s">
        <v>237</v>
      </c>
      <c r="C33" s="30" t="s">
        <v>274</v>
      </c>
      <c r="F33" s="228" t="s">
        <v>382</v>
      </c>
      <c r="G33" s="229"/>
      <c r="H33" s="229"/>
      <c r="I33" s="230"/>
    </row>
    <row r="34" spans="1:9" ht="15.75" thickBot="1">
      <c r="C34" s="30" t="s">
        <v>275</v>
      </c>
      <c r="F34" s="231"/>
      <c r="G34" s="192"/>
      <c r="H34" s="192"/>
      <c r="I34" s="193"/>
    </row>
    <row r="35" spans="1:9" ht="15.75" thickBot="1">
      <c r="C35" s="30" t="s">
        <v>276</v>
      </c>
      <c r="F35" s="207" t="s">
        <v>383</v>
      </c>
      <c r="G35" s="208"/>
      <c r="H35" s="208"/>
      <c r="I35" s="209"/>
    </row>
    <row r="36" spans="1:9">
      <c r="B36" s="39"/>
      <c r="C36" s="30" t="s">
        <v>277</v>
      </c>
      <c r="F36" s="194"/>
      <c r="G36" s="195"/>
      <c r="H36" s="195"/>
      <c r="I36" s="196"/>
    </row>
    <row r="37" spans="1:9">
      <c r="B37" s="39"/>
      <c r="C37" s="30" t="s">
        <v>278</v>
      </c>
      <c r="F37" s="197" t="s">
        <v>384</v>
      </c>
      <c r="G37" s="198"/>
      <c r="H37" s="198"/>
      <c r="I37" s="199"/>
    </row>
    <row r="38" spans="1:9">
      <c r="B38" s="40"/>
      <c r="C38" s="30" t="s">
        <v>279</v>
      </c>
      <c r="F38" s="200"/>
      <c r="G38" s="201"/>
      <c r="H38" s="202"/>
      <c r="I38" s="203"/>
    </row>
    <row r="39" spans="1:9">
      <c r="C39" s="30" t="s">
        <v>280</v>
      </c>
      <c r="F39" s="204" t="s">
        <v>385</v>
      </c>
      <c r="G39" s="205"/>
      <c r="H39" s="205" t="s">
        <v>386</v>
      </c>
      <c r="I39" s="206"/>
    </row>
    <row r="40" spans="1:9">
      <c r="C40" s="30" t="s">
        <v>281</v>
      </c>
      <c r="F40" s="185"/>
      <c r="G40" s="186"/>
      <c r="H40" s="186"/>
      <c r="I40" s="187"/>
    </row>
    <row r="41" spans="1:9">
      <c r="C41" s="30" t="s">
        <v>282</v>
      </c>
      <c r="F41" s="167" t="s">
        <v>108</v>
      </c>
      <c r="G41" s="188"/>
      <c r="H41" s="189"/>
      <c r="I41" s="190"/>
    </row>
    <row r="42" spans="1:9">
      <c r="C42" s="30" t="s">
        <v>283</v>
      </c>
      <c r="F42" s="167" t="s">
        <v>387</v>
      </c>
      <c r="G42" s="188"/>
      <c r="H42" s="189"/>
      <c r="I42" s="190"/>
    </row>
    <row r="43" spans="1:9" ht="15.75" thickBot="1">
      <c r="A43" s="41"/>
      <c r="B43" s="42"/>
      <c r="C43" s="30" t="s">
        <v>284</v>
      </c>
      <c r="F43" s="168" t="s">
        <v>104</v>
      </c>
      <c r="G43" s="191"/>
      <c r="H43" s="192"/>
      <c r="I43" s="193"/>
    </row>
    <row r="44" spans="1:9">
      <c r="A44" s="41"/>
      <c r="B44" s="42"/>
      <c r="C44" s="30" t="s">
        <v>285</v>
      </c>
    </row>
    <row r="45" spans="1:9">
      <c r="A45" s="41"/>
      <c r="B45" s="42"/>
      <c r="C45" s="30" t="s">
        <v>286</v>
      </c>
    </row>
    <row r="46" spans="1:9">
      <c r="A46" s="41"/>
      <c r="B46" s="42"/>
      <c r="C46" s="30" t="s">
        <v>287</v>
      </c>
    </row>
    <row r="47" spans="1:9">
      <c r="C47" s="30" t="s">
        <v>288</v>
      </c>
    </row>
    <row r="48" spans="1:9">
      <c r="C48" s="30" t="s">
        <v>289</v>
      </c>
    </row>
    <row r="49" spans="1:3">
      <c r="C49" s="30" t="s">
        <v>568</v>
      </c>
    </row>
    <row r="50" spans="1:3">
      <c r="C50" s="30" t="s">
        <v>290</v>
      </c>
    </row>
    <row r="51" spans="1:3">
      <c r="A51" s="41"/>
      <c r="B51" s="42"/>
      <c r="C51" s="30" t="s">
        <v>291</v>
      </c>
    </row>
    <row r="52" spans="1:3">
      <c r="A52" s="41"/>
      <c r="B52" s="42"/>
      <c r="C52" s="30" t="s">
        <v>292</v>
      </c>
    </row>
    <row r="53" spans="1:3">
      <c r="A53" s="41"/>
      <c r="B53" s="42"/>
      <c r="C53" s="30" t="s">
        <v>293</v>
      </c>
    </row>
    <row r="54" spans="1:3">
      <c r="A54" s="41"/>
      <c r="B54" s="42"/>
      <c r="C54" s="30" t="s">
        <v>294</v>
      </c>
    </row>
    <row r="55" spans="1:3">
      <c r="C55" s="30" t="s">
        <v>295</v>
      </c>
    </row>
    <row r="56" spans="1:3">
      <c r="C56" s="30" t="s">
        <v>296</v>
      </c>
    </row>
    <row r="57" spans="1:3">
      <c r="B57" s="43"/>
      <c r="C57" s="30" t="s">
        <v>297</v>
      </c>
    </row>
    <row r="58" spans="1:3">
      <c r="C58" s="30" t="s">
        <v>298</v>
      </c>
    </row>
    <row r="59" spans="1:3">
      <c r="C59" s="30" t="s">
        <v>299</v>
      </c>
    </row>
    <row r="60" spans="1:3">
      <c r="B60" s="47"/>
      <c r="C60" s="30" t="s">
        <v>300</v>
      </c>
    </row>
    <row r="61" spans="1:3">
      <c r="C61" s="30" t="s">
        <v>301</v>
      </c>
    </row>
    <row r="62" spans="1:3">
      <c r="B62" s="47"/>
      <c r="C62" s="30" t="s">
        <v>302</v>
      </c>
    </row>
    <row r="63" spans="1:3">
      <c r="C63" s="30" t="s">
        <v>303</v>
      </c>
    </row>
    <row r="64" spans="1:3">
      <c r="C64" s="30" t="s">
        <v>304</v>
      </c>
    </row>
    <row r="65" spans="3:3">
      <c r="C65" s="30" t="s">
        <v>305</v>
      </c>
    </row>
    <row r="66" spans="3:3">
      <c r="C66" s="30" t="s">
        <v>306</v>
      </c>
    </row>
    <row r="67" spans="3:3">
      <c r="C67" s="30" t="s">
        <v>307</v>
      </c>
    </row>
    <row r="68" spans="3:3">
      <c r="C68" s="30" t="s">
        <v>308</v>
      </c>
    </row>
    <row r="69" spans="3:3">
      <c r="C69" s="30" t="s">
        <v>309</v>
      </c>
    </row>
    <row r="70" spans="3:3">
      <c r="C70" s="30" t="s">
        <v>310</v>
      </c>
    </row>
    <row r="71" spans="3:3">
      <c r="C71" s="30" t="s">
        <v>311</v>
      </c>
    </row>
    <row r="72" spans="3:3">
      <c r="C72" s="30" t="s">
        <v>312</v>
      </c>
    </row>
    <row r="73" spans="3:3">
      <c r="C73" s="30" t="s">
        <v>313</v>
      </c>
    </row>
    <row r="74" spans="3:3">
      <c r="C74" s="30" t="s">
        <v>314</v>
      </c>
    </row>
    <row r="75" spans="3:3">
      <c r="C75" s="30" t="s">
        <v>315</v>
      </c>
    </row>
    <row r="76" spans="3:3">
      <c r="C76" s="30" t="s">
        <v>474</v>
      </c>
    </row>
    <row r="77" spans="3:3">
      <c r="C77" s="30" t="s">
        <v>316</v>
      </c>
    </row>
    <row r="78" spans="3:3">
      <c r="C78" s="30" t="s">
        <v>317</v>
      </c>
    </row>
    <row r="79" spans="3:3">
      <c r="C79" s="30" t="s">
        <v>318</v>
      </c>
    </row>
    <row r="80" spans="3:3">
      <c r="C80" s="30" t="s">
        <v>319</v>
      </c>
    </row>
    <row r="81" spans="2:3">
      <c r="C81" s="30" t="s">
        <v>320</v>
      </c>
    </row>
    <row r="82" spans="2:3">
      <c r="C82" s="30" t="s">
        <v>321</v>
      </c>
    </row>
    <row r="83" spans="2:3">
      <c r="C83" s="30" t="s">
        <v>322</v>
      </c>
    </row>
    <row r="84" spans="2:3">
      <c r="C84" s="30" t="s">
        <v>323</v>
      </c>
    </row>
    <row r="85" spans="2:3">
      <c r="C85" s="30" t="s">
        <v>324</v>
      </c>
    </row>
    <row r="86" spans="2:3">
      <c r="C86" s="30" t="s">
        <v>325</v>
      </c>
    </row>
    <row r="87" spans="2:3">
      <c r="C87" s="30" t="s">
        <v>326</v>
      </c>
    </row>
    <row r="88" spans="2:3">
      <c r="C88" s="30" t="s">
        <v>327</v>
      </c>
    </row>
    <row r="89" spans="2:3">
      <c r="B89" s="52"/>
      <c r="C89" s="30" t="s">
        <v>328</v>
      </c>
    </row>
    <row r="90" spans="2:3">
      <c r="B90" s="52"/>
      <c r="C90" s="30" t="s">
        <v>329</v>
      </c>
    </row>
    <row r="91" spans="2:3">
      <c r="B91" s="52"/>
      <c r="C91" s="30" t="s">
        <v>330</v>
      </c>
    </row>
    <row r="92" spans="2:3">
      <c r="B92" s="52"/>
      <c r="C92" s="30" t="s">
        <v>331</v>
      </c>
    </row>
    <row r="93" spans="2:3">
      <c r="B93" s="52"/>
      <c r="C93" s="30" t="s">
        <v>332</v>
      </c>
    </row>
    <row r="94" spans="2:3">
      <c r="B94" s="52"/>
      <c r="C94" s="30" t="s">
        <v>333</v>
      </c>
    </row>
    <row r="95" spans="2:3">
      <c r="B95" s="52"/>
      <c r="C95" s="30" t="s">
        <v>334</v>
      </c>
    </row>
    <row r="96" spans="2:3">
      <c r="B96" s="52"/>
      <c r="C96" s="30" t="s">
        <v>335</v>
      </c>
    </row>
    <row r="97" spans="1:3">
      <c r="C97" s="30" t="s">
        <v>336</v>
      </c>
    </row>
    <row r="98" spans="1:3">
      <c r="C98" s="30" t="s">
        <v>337</v>
      </c>
    </row>
    <row r="99" spans="1:3">
      <c r="B99" s="54"/>
      <c r="C99" s="30" t="s">
        <v>338</v>
      </c>
    </row>
    <row r="100" spans="1:3">
      <c r="B100" s="54"/>
      <c r="C100" s="30" t="s">
        <v>339</v>
      </c>
    </row>
    <row r="101" spans="1:3">
      <c r="B101" s="54"/>
      <c r="C101" s="30" t="s">
        <v>340</v>
      </c>
    </row>
    <row r="102" spans="1:3">
      <c r="A102" s="55"/>
      <c r="B102" s="56"/>
      <c r="C102" s="30" t="s">
        <v>341</v>
      </c>
    </row>
    <row r="103" spans="1:3">
      <c r="B103" s="54"/>
      <c r="C103" s="30" t="s">
        <v>342</v>
      </c>
    </row>
    <row r="104" spans="1:3">
      <c r="B104" s="54"/>
      <c r="C104" s="30" t="s">
        <v>343</v>
      </c>
    </row>
    <row r="105" spans="1:3">
      <c r="B105" s="54"/>
      <c r="C105" s="30" t="s">
        <v>344</v>
      </c>
    </row>
    <row r="106" spans="1:3">
      <c r="B106" s="54"/>
      <c r="C106" s="30" t="s">
        <v>345</v>
      </c>
    </row>
    <row r="107" spans="1:3">
      <c r="B107" s="54"/>
      <c r="C107" s="30" t="s">
        <v>346</v>
      </c>
    </row>
    <row r="108" spans="1:3">
      <c r="B108" s="54"/>
      <c r="C108" s="30" t="s">
        <v>347</v>
      </c>
    </row>
    <row r="109" spans="1:3">
      <c r="A109" s="28"/>
      <c r="B109" s="54"/>
      <c r="C109" s="30" t="s">
        <v>348</v>
      </c>
    </row>
    <row r="110" spans="1:3">
      <c r="A110" s="28"/>
      <c r="B110" s="54"/>
      <c r="C110" s="30" t="s">
        <v>349</v>
      </c>
    </row>
    <row r="111" spans="1:3">
      <c r="A111" s="28"/>
      <c r="C111" s="30" t="s">
        <v>350</v>
      </c>
    </row>
    <row r="112" spans="1:3">
      <c r="A112" s="28"/>
      <c r="C112" s="30" t="s">
        <v>351</v>
      </c>
    </row>
    <row r="113" spans="1:3">
      <c r="A113" s="28"/>
      <c r="B113" s="42"/>
      <c r="C113" s="30" t="s">
        <v>352</v>
      </c>
    </row>
    <row r="114" spans="1:3">
      <c r="A114" s="28"/>
      <c r="B114" s="42"/>
      <c r="C114" s="30" t="s">
        <v>353</v>
      </c>
    </row>
    <row r="115" spans="1:3">
      <c r="A115" s="28"/>
      <c r="C115" s="30" t="s">
        <v>354</v>
      </c>
    </row>
    <row r="116" spans="1:3">
      <c r="A116" s="28"/>
      <c r="C116" s="30" t="s">
        <v>355</v>
      </c>
    </row>
    <row r="117" spans="1:3">
      <c r="A117" s="28"/>
      <c r="C117" s="30" t="s">
        <v>356</v>
      </c>
    </row>
    <row r="118" spans="1:3">
      <c r="A118" s="28"/>
      <c r="C118" s="30" t="s">
        <v>357</v>
      </c>
    </row>
    <row r="119" spans="1:3">
      <c r="A119" s="28"/>
      <c r="C119" s="30" t="s">
        <v>358</v>
      </c>
    </row>
    <row r="120" spans="1:3">
      <c r="A120" s="28"/>
      <c r="B120" s="52"/>
      <c r="C120" s="30" t="s">
        <v>359</v>
      </c>
    </row>
    <row r="121" spans="1:3">
      <c r="A121" s="28"/>
      <c r="B121" s="52"/>
      <c r="C121" s="30" t="s">
        <v>360</v>
      </c>
    </row>
    <row r="122" spans="1:3">
      <c r="B122" s="52"/>
      <c r="C122" s="30" t="s">
        <v>361</v>
      </c>
    </row>
    <row r="123" spans="1:3">
      <c r="A123" s="28"/>
      <c r="B123" s="54"/>
      <c r="C123" s="30" t="s">
        <v>362</v>
      </c>
    </row>
    <row r="124" spans="1:3">
      <c r="A124" s="28"/>
      <c r="B124" s="54"/>
      <c r="C124" s="30" t="s">
        <v>363</v>
      </c>
    </row>
    <row r="125" spans="1:3">
      <c r="A125" s="28"/>
      <c r="B125" s="54"/>
      <c r="C125" s="30" t="s">
        <v>364</v>
      </c>
    </row>
    <row r="126" spans="1:3">
      <c r="A126" s="28"/>
      <c r="B126" s="54"/>
      <c r="C126" s="30" t="s">
        <v>365</v>
      </c>
    </row>
    <row r="127" spans="1:3">
      <c r="A127" s="28"/>
      <c r="B127" s="54"/>
      <c r="C127" s="30" t="s">
        <v>366</v>
      </c>
    </row>
    <row r="128" spans="1:3">
      <c r="A128" s="28"/>
      <c r="B128" s="54"/>
      <c r="C128" s="30" t="s">
        <v>367</v>
      </c>
    </row>
    <row r="129" spans="1:3">
      <c r="A129" s="28"/>
      <c r="B129" s="54"/>
      <c r="C129" s="30" t="s">
        <v>368</v>
      </c>
    </row>
    <row r="130" spans="1:3">
      <c r="A130" s="28"/>
      <c r="B130" s="54"/>
      <c r="C130" s="30" t="s">
        <v>369</v>
      </c>
    </row>
    <row r="131" spans="1:3">
      <c r="A131" s="28"/>
      <c r="B131" s="54"/>
      <c r="C131" s="30" t="s">
        <v>370</v>
      </c>
    </row>
    <row r="132" spans="1:3">
      <c r="A132" s="28"/>
      <c r="B132" s="54"/>
      <c r="C132" s="30" t="s">
        <v>371</v>
      </c>
    </row>
    <row r="133" spans="1:3">
      <c r="A133" s="28"/>
      <c r="B133" s="54"/>
      <c r="C133" s="30" t="s">
        <v>372</v>
      </c>
    </row>
    <row r="134" spans="1:3">
      <c r="B134" s="54"/>
      <c r="C134" s="30" t="s">
        <v>373</v>
      </c>
    </row>
    <row r="135" spans="1:3">
      <c r="C135" s="30" t="s">
        <v>374</v>
      </c>
    </row>
    <row r="136" spans="1:3">
      <c r="B136" s="52"/>
    </row>
    <row r="137" spans="1:3">
      <c r="B137" s="52"/>
    </row>
    <row r="138" spans="1:3">
      <c r="B138" s="54"/>
    </row>
    <row r="139" spans="1:3">
      <c r="B139" s="54"/>
    </row>
    <row r="140" spans="1:3">
      <c r="B140" s="54"/>
    </row>
    <row r="141" spans="1:3">
      <c r="A141" s="5"/>
      <c r="B141" s="56"/>
      <c r="C141" s="57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</row>
    <row r="147" spans="1:2">
      <c r="A147" s="5"/>
      <c r="B147" s="52"/>
    </row>
    <row r="148" spans="1:2">
      <c r="A148" s="5"/>
      <c r="B148" s="52"/>
    </row>
    <row r="149" spans="1:2">
      <c r="A149" s="28"/>
      <c r="B149" s="52"/>
    </row>
    <row r="150" spans="1:2">
      <c r="A150" s="28"/>
      <c r="B150" s="52"/>
    </row>
    <row r="151" spans="1:2">
      <c r="A151" s="28"/>
      <c r="B151" s="52"/>
    </row>
    <row r="152" spans="1:2">
      <c r="A152" s="28"/>
      <c r="B152" s="52"/>
    </row>
    <row r="153" spans="1:2">
      <c r="A153" s="28"/>
      <c r="B153" s="52"/>
    </row>
    <row r="154" spans="1:2">
      <c r="A154" s="28"/>
      <c r="B154" s="52"/>
    </row>
    <row r="155" spans="1:2">
      <c r="A155" s="28"/>
      <c r="B155" s="52"/>
    </row>
    <row r="156" spans="1:2">
      <c r="A156" s="28"/>
      <c r="B156" s="52"/>
    </row>
    <row r="157" spans="1:2">
      <c r="A157" s="28"/>
      <c r="B157" s="52"/>
    </row>
    <row r="158" spans="1:2">
      <c r="A158" s="28"/>
      <c r="B158" s="52"/>
    </row>
    <row r="159" spans="1:2">
      <c r="A159" s="28"/>
      <c r="B159" s="52"/>
    </row>
    <row r="160" spans="1:2">
      <c r="A160" s="28"/>
      <c r="B160" s="52"/>
    </row>
    <row r="161" spans="1:2">
      <c r="A161" s="28"/>
      <c r="B161" s="52"/>
    </row>
    <row r="162" spans="1:2">
      <c r="A162" s="28"/>
      <c r="B162" s="52"/>
    </row>
    <row r="163" spans="1:2">
      <c r="B163" s="52"/>
    </row>
    <row r="164" spans="1:2">
      <c r="B164" s="52"/>
    </row>
    <row r="165" spans="1:2">
      <c r="B165" s="52"/>
    </row>
    <row r="166" spans="1:2">
      <c r="B166" s="52"/>
    </row>
    <row r="167" spans="1:2">
      <c r="B167" s="52"/>
    </row>
    <row r="168" spans="1:2">
      <c r="B168" s="52"/>
    </row>
    <row r="171" spans="1:2">
      <c r="A171" s="28"/>
    </row>
    <row r="172" spans="1:2">
      <c r="A172" s="28"/>
      <c r="B172" s="52"/>
    </row>
    <row r="173" spans="1:2">
      <c r="A173" s="28"/>
      <c r="B173" s="52"/>
    </row>
    <row r="174" spans="1:2">
      <c r="A174" s="28"/>
      <c r="B174" s="52"/>
    </row>
    <row r="175" spans="1:2">
      <c r="A175" s="28"/>
      <c r="B175" s="52"/>
    </row>
    <row r="176" spans="1:2">
      <c r="A176" s="28"/>
      <c r="B176" s="52"/>
    </row>
    <row r="177" spans="1:2">
      <c r="A177" s="28"/>
      <c r="B177" s="54"/>
    </row>
    <row r="178" spans="1:2">
      <c r="A178" s="28"/>
      <c r="B178" s="54"/>
    </row>
    <row r="179" spans="1:2">
      <c r="A179" s="28"/>
      <c r="B179" s="54"/>
    </row>
    <row r="180" spans="1:2">
      <c r="A180" s="28"/>
      <c r="B180" s="54"/>
    </row>
    <row r="181" spans="1:2">
      <c r="A181" s="28"/>
      <c r="B181" s="54"/>
    </row>
    <row r="182" spans="1:2">
      <c r="A182" s="28"/>
      <c r="B182" s="54"/>
    </row>
    <row r="183" spans="1:2">
      <c r="A183" s="28"/>
      <c r="B183" s="54"/>
    </row>
    <row r="184" spans="1:2">
      <c r="A184" s="28"/>
      <c r="B184" s="54"/>
    </row>
    <row r="185" spans="1:2">
      <c r="A185" s="28"/>
      <c r="B185" s="54"/>
    </row>
    <row r="186" spans="1:2">
      <c r="A186" s="28"/>
      <c r="B186" s="54"/>
    </row>
    <row r="187" spans="1:2">
      <c r="A187" s="28"/>
      <c r="B187" s="54"/>
    </row>
    <row r="188" spans="1:2">
      <c r="A188" s="28"/>
      <c r="B188" s="54"/>
    </row>
    <row r="189" spans="1:2">
      <c r="B189" s="54"/>
    </row>
    <row r="190" spans="1:2">
      <c r="B190" s="54"/>
    </row>
    <row r="191" spans="1:2">
      <c r="B191" s="54"/>
    </row>
    <row r="192" spans="1:2">
      <c r="B192" s="54"/>
    </row>
    <row r="193" spans="1:3">
      <c r="B193" s="52"/>
    </row>
    <row r="194" spans="1:3">
      <c r="B194" s="54"/>
    </row>
    <row r="195" spans="1:3">
      <c r="B195" s="54"/>
    </row>
    <row r="196" spans="1:3">
      <c r="B196" s="54"/>
    </row>
    <row r="197" spans="1:3">
      <c r="A197" s="5"/>
      <c r="B197" s="56"/>
      <c r="C197" s="57"/>
    </row>
    <row r="198" spans="1:3">
      <c r="A198" s="5"/>
      <c r="B198" s="54"/>
    </row>
    <row r="199" spans="1:3">
      <c r="A199" s="5"/>
      <c r="B199" s="54"/>
    </row>
    <row r="200" spans="1:3">
      <c r="A200" s="5"/>
      <c r="B200" s="52"/>
    </row>
    <row r="201" spans="1:3">
      <c r="A201" s="5"/>
      <c r="B201" s="54"/>
    </row>
    <row r="202" spans="1:3">
      <c r="A202" s="5"/>
      <c r="B202" s="54"/>
    </row>
    <row r="203" spans="1:3">
      <c r="A203" s="5"/>
      <c r="B203" s="54"/>
    </row>
    <row r="204" spans="1:3">
      <c r="A204" s="5"/>
      <c r="B204" s="52"/>
    </row>
    <row r="205" spans="1:3">
      <c r="B205" s="52"/>
    </row>
    <row r="206" spans="1:3">
      <c r="A206" s="5"/>
      <c r="B206" s="43"/>
    </row>
    <row r="207" spans="1:3">
      <c r="A207" s="5"/>
      <c r="B207" s="52"/>
    </row>
    <row r="208" spans="1:3">
      <c r="A208" s="5"/>
      <c r="B208" s="52"/>
    </row>
    <row r="209" spans="1:3">
      <c r="A209" s="5"/>
      <c r="B209" s="52"/>
    </row>
    <row r="210" spans="1:3">
      <c r="A210" s="5"/>
      <c r="B210" s="54"/>
    </row>
    <row r="211" spans="1:3">
      <c r="A211" s="5"/>
      <c r="B211" s="54"/>
    </row>
    <row r="212" spans="1:3">
      <c r="A212" s="5"/>
      <c r="B212" s="54"/>
    </row>
    <row r="213" spans="1:3">
      <c r="A213" s="5"/>
      <c r="B213" s="54"/>
    </row>
    <row r="214" spans="1:3">
      <c r="A214" s="5"/>
      <c r="B214" s="54"/>
    </row>
    <row r="215" spans="1:3">
      <c r="A215" s="5"/>
      <c r="B215" s="54"/>
    </row>
    <row r="216" spans="1:3">
      <c r="A216" s="5"/>
      <c r="B216" s="54"/>
    </row>
    <row r="217" spans="1:3">
      <c r="A217" s="5"/>
      <c r="B217" s="54"/>
    </row>
    <row r="218" spans="1:3">
      <c r="A218" s="5"/>
      <c r="B218" s="54"/>
    </row>
    <row r="219" spans="1:3">
      <c r="A219" s="5"/>
      <c r="B219" s="54"/>
    </row>
    <row r="220" spans="1:3">
      <c r="A220" s="5"/>
      <c r="B220" s="54"/>
    </row>
    <row r="221" spans="1:3">
      <c r="A221" s="5"/>
      <c r="B221" s="54"/>
    </row>
    <row r="222" spans="1:3">
      <c r="A222" s="5"/>
      <c r="B222" s="54"/>
    </row>
    <row r="223" spans="1:3">
      <c r="A223" s="5"/>
      <c r="B223" s="54"/>
    </row>
    <row r="224" spans="1:3">
      <c r="A224" s="5"/>
      <c r="B224" s="56"/>
      <c r="C224" s="57"/>
    </row>
    <row r="225" spans="1:2">
      <c r="B225" s="52"/>
    </row>
    <row r="226" spans="1:2">
      <c r="B226" s="54"/>
    </row>
    <row r="227" spans="1:2">
      <c r="B227" s="54"/>
    </row>
    <row r="228" spans="1:2">
      <c r="B228" s="52"/>
    </row>
    <row r="229" spans="1:2">
      <c r="B229" s="54"/>
    </row>
    <row r="230" spans="1:2">
      <c r="B230" s="54"/>
    </row>
    <row r="231" spans="1:2">
      <c r="B231" s="52"/>
    </row>
    <row r="232" spans="1:2">
      <c r="B232" s="52"/>
    </row>
    <row r="233" spans="1:2">
      <c r="B233" s="52"/>
    </row>
    <row r="234" spans="1:2">
      <c r="B234" s="52"/>
    </row>
    <row r="235" spans="1:2">
      <c r="A235" s="28"/>
      <c r="B235" s="52"/>
    </row>
    <row r="236" spans="1:2">
      <c r="A236" s="28"/>
      <c r="B236" s="52"/>
    </row>
    <row r="237" spans="1:2">
      <c r="A237" s="28"/>
      <c r="B237" s="52"/>
    </row>
    <row r="238" spans="1:2">
      <c r="A238" s="28"/>
      <c r="B238" s="52"/>
    </row>
    <row r="239" spans="1:2">
      <c r="B239" s="54"/>
    </row>
    <row r="240" spans="1:2">
      <c r="A240" s="28"/>
      <c r="B240" s="54"/>
    </row>
    <row r="241" spans="1:2">
      <c r="A241" s="28"/>
      <c r="B241" s="54"/>
    </row>
    <row r="242" spans="1:2">
      <c r="A242" s="28"/>
      <c r="B242" s="54"/>
    </row>
    <row r="243" spans="1:2">
      <c r="A243" s="28"/>
      <c r="B243" s="54"/>
    </row>
    <row r="244" spans="1:2">
      <c r="A244" s="28"/>
      <c r="B244" s="54"/>
    </row>
    <row r="245" spans="1:2">
      <c r="A245" s="28"/>
      <c r="B245" s="54"/>
    </row>
    <row r="246" spans="1:2">
      <c r="A246" s="28"/>
      <c r="B246" s="54"/>
    </row>
    <row r="247" spans="1:2">
      <c r="A247" s="28"/>
      <c r="B247" s="54"/>
    </row>
    <row r="248" spans="1:2">
      <c r="A248" s="28"/>
      <c r="B248" s="54"/>
    </row>
    <row r="249" spans="1:2">
      <c r="A249" s="28"/>
      <c r="B249" s="54"/>
    </row>
    <row r="250" spans="1:2">
      <c r="B250" s="54"/>
    </row>
    <row r="251" spans="1:2">
      <c r="B251" s="52"/>
    </row>
    <row r="252" spans="1:2">
      <c r="B252" s="52"/>
    </row>
    <row r="253" spans="1:2">
      <c r="B253" s="52"/>
    </row>
    <row r="254" spans="1:2">
      <c r="B254" s="52"/>
    </row>
    <row r="255" spans="1:2">
      <c r="B255" s="52"/>
    </row>
    <row r="256" spans="1:2">
      <c r="B256" s="52"/>
    </row>
    <row r="257" spans="1:2">
      <c r="B257" s="52"/>
    </row>
    <row r="258" spans="1:2">
      <c r="A258" s="28"/>
      <c r="B258" s="54"/>
    </row>
    <row r="259" spans="1:2">
      <c r="A259" s="28"/>
      <c r="B259" s="54"/>
    </row>
    <row r="260" spans="1:2">
      <c r="A260" s="28"/>
      <c r="B260" s="54"/>
    </row>
    <row r="261" spans="1:2">
      <c r="B261" s="54"/>
    </row>
    <row r="262" spans="1:2">
      <c r="A262" s="28"/>
      <c r="B262" s="54"/>
    </row>
    <row r="263" spans="1:2">
      <c r="A263" s="28"/>
      <c r="B263" s="54"/>
    </row>
    <row r="264" spans="1:2">
      <c r="A264" s="28"/>
      <c r="B264" s="54"/>
    </row>
    <row r="265" spans="1:2">
      <c r="A265" s="28"/>
      <c r="B265" s="54"/>
    </row>
    <row r="266" spans="1:2">
      <c r="A266" s="28"/>
      <c r="B266" s="54"/>
    </row>
    <row r="267" spans="1:2">
      <c r="A267" s="28"/>
      <c r="B267" s="54"/>
    </row>
    <row r="268" spans="1:2">
      <c r="A268" s="28"/>
      <c r="B268" s="54"/>
    </row>
    <row r="269" spans="1:2">
      <c r="A269" s="28"/>
      <c r="B269" s="54"/>
    </row>
    <row r="270" spans="1:2">
      <c r="A270" s="28"/>
      <c r="B270" s="54"/>
    </row>
    <row r="271" spans="1:2">
      <c r="A271" s="28"/>
      <c r="B271" s="54"/>
    </row>
    <row r="272" spans="1:2">
      <c r="A272" s="28"/>
      <c r="B272" s="54"/>
    </row>
    <row r="273" spans="1:2">
      <c r="A273" s="28"/>
      <c r="B273" s="54"/>
    </row>
    <row r="274" spans="1:2">
      <c r="A274" s="28"/>
      <c r="B274" s="54"/>
    </row>
    <row r="275" spans="1:2">
      <c r="B275" s="54"/>
    </row>
    <row r="276" spans="1:2">
      <c r="B276" s="52"/>
    </row>
    <row r="277" spans="1:2">
      <c r="B277" s="52"/>
    </row>
    <row r="278" spans="1:2">
      <c r="B278" s="54"/>
    </row>
    <row r="279" spans="1:2">
      <c r="B279" s="54"/>
    </row>
    <row r="280" spans="1:2">
      <c r="B280" s="52"/>
    </row>
    <row r="281" spans="1:2">
      <c r="B281" s="54"/>
    </row>
    <row r="282" spans="1:2">
      <c r="B282" s="54"/>
    </row>
    <row r="283" spans="1:2">
      <c r="A283" s="28"/>
      <c r="B283" s="54"/>
    </row>
    <row r="284" spans="1:2">
      <c r="A284" s="28"/>
      <c r="B284" s="52"/>
    </row>
    <row r="285" spans="1:2">
      <c r="A285" s="28"/>
      <c r="B285" s="54"/>
    </row>
    <row r="286" spans="1:2">
      <c r="A286" s="28"/>
      <c r="B286" s="54"/>
    </row>
    <row r="287" spans="1:2">
      <c r="A287" s="28"/>
      <c r="B287" s="54"/>
    </row>
    <row r="288" spans="1:2">
      <c r="A288" s="28"/>
      <c r="B288" s="54"/>
    </row>
    <row r="289" spans="1:2">
      <c r="A289" s="28"/>
      <c r="B289" s="52"/>
    </row>
    <row r="290" spans="1:2">
      <c r="A290" s="28"/>
      <c r="B290" s="52"/>
    </row>
    <row r="291" spans="1:2">
      <c r="A291" s="28"/>
      <c r="B291" s="52"/>
    </row>
    <row r="292" spans="1:2">
      <c r="B292" s="52"/>
    </row>
    <row r="293" spans="1:2">
      <c r="A293" s="28"/>
      <c r="B293" s="52"/>
    </row>
    <row r="294" spans="1:2">
      <c r="A294" s="28"/>
      <c r="B294" s="54"/>
    </row>
    <row r="295" spans="1:2">
      <c r="A295" s="28"/>
      <c r="B295" s="54"/>
    </row>
    <row r="296" spans="1:2">
      <c r="A296" s="28"/>
      <c r="B296" s="54"/>
    </row>
    <row r="297" spans="1:2">
      <c r="A297" s="28"/>
      <c r="B297" s="54"/>
    </row>
    <row r="298" spans="1:2">
      <c r="A298" s="28"/>
      <c r="B298" s="54"/>
    </row>
    <row r="299" spans="1:2">
      <c r="A299" s="28"/>
      <c r="B299" s="54"/>
    </row>
    <row r="300" spans="1:2">
      <c r="A300" s="28"/>
      <c r="B300" s="54"/>
    </row>
    <row r="301" spans="1:2">
      <c r="A301" s="28"/>
      <c r="B301" s="54"/>
    </row>
    <row r="302" spans="1:2">
      <c r="A302" s="28"/>
      <c r="B302" s="54"/>
    </row>
    <row r="303" spans="1:2">
      <c r="A303" s="28"/>
      <c r="B303" s="54"/>
    </row>
    <row r="304" spans="1:2">
      <c r="A304" s="28"/>
      <c r="B304" s="54"/>
    </row>
    <row r="305" spans="1:2">
      <c r="A305" s="28"/>
      <c r="B305" s="54"/>
    </row>
    <row r="306" spans="1:2">
      <c r="A306" s="28"/>
      <c r="B306" s="54"/>
    </row>
    <row r="307" spans="1:2">
      <c r="A307" s="28"/>
      <c r="B307" s="54"/>
    </row>
    <row r="308" spans="1:2">
      <c r="A308" s="28"/>
      <c r="B308" s="54"/>
    </row>
    <row r="309" spans="1:2">
      <c r="A309" s="28"/>
      <c r="B309" s="54"/>
    </row>
    <row r="310" spans="1:2">
      <c r="A310" s="28"/>
      <c r="B310" s="54"/>
    </row>
    <row r="311" spans="1:2">
      <c r="B311" s="52"/>
    </row>
    <row r="312" spans="1:2">
      <c r="B312" s="54"/>
    </row>
    <row r="313" spans="1:2">
      <c r="B313" s="54"/>
    </row>
    <row r="314" spans="1:2">
      <c r="B314" s="54"/>
    </row>
    <row r="315" spans="1:2">
      <c r="B315" s="54"/>
    </row>
    <row r="316" spans="1:2">
      <c r="B316" s="54"/>
    </row>
    <row r="317" spans="1:2">
      <c r="B317" s="52"/>
    </row>
    <row r="318" spans="1:2">
      <c r="B318" s="54"/>
    </row>
    <row r="319" spans="1:2">
      <c r="A319" s="28"/>
      <c r="B319" s="54"/>
    </row>
    <row r="320" spans="1:2">
      <c r="A320" s="28"/>
      <c r="B320" s="52"/>
    </row>
    <row r="321" spans="1:2">
      <c r="A321" s="28"/>
      <c r="B321" s="54"/>
    </row>
    <row r="322" spans="1:2">
      <c r="A322" s="28"/>
      <c r="B322" s="54"/>
    </row>
    <row r="323" spans="1:2">
      <c r="A323" s="28"/>
      <c r="B323" s="52"/>
    </row>
    <row r="324" spans="1:2">
      <c r="A324" s="28"/>
      <c r="B324" s="52"/>
    </row>
    <row r="325" spans="1:2">
      <c r="A325" s="28"/>
      <c r="B325" s="43"/>
    </row>
    <row r="326" spans="1:2">
      <c r="A326" s="28"/>
      <c r="B326" s="52"/>
    </row>
    <row r="327" spans="1:2">
      <c r="A327" s="28"/>
      <c r="B327" s="52"/>
    </row>
    <row r="328" spans="1:2">
      <c r="A328" s="28"/>
      <c r="B328" s="52"/>
    </row>
    <row r="329" spans="1:2">
      <c r="A329" s="28"/>
      <c r="B329" s="54"/>
    </row>
    <row r="330" spans="1:2">
      <c r="A330" s="28"/>
      <c r="B330" s="54"/>
    </row>
    <row r="331" spans="1:2">
      <c r="A331" s="28"/>
      <c r="B331" s="54"/>
    </row>
    <row r="332" spans="1:2">
      <c r="B332" s="54"/>
    </row>
    <row r="333" spans="1:2">
      <c r="A333" s="28"/>
      <c r="B333" s="54"/>
    </row>
    <row r="334" spans="1:2">
      <c r="A334" s="28"/>
      <c r="B334" s="54"/>
    </row>
    <row r="335" spans="1:2">
      <c r="A335" s="28"/>
      <c r="B335" s="54"/>
    </row>
    <row r="336" spans="1:2">
      <c r="A336" s="28"/>
      <c r="B336" s="52"/>
    </row>
    <row r="337" spans="1:2">
      <c r="A337" s="28"/>
      <c r="B337" s="54"/>
    </row>
    <row r="338" spans="1:2">
      <c r="A338" s="28"/>
      <c r="B338" s="54"/>
    </row>
    <row r="339" spans="1:2">
      <c r="A339" s="28"/>
      <c r="B339" s="54"/>
    </row>
    <row r="340" spans="1:2">
      <c r="A340" s="28"/>
      <c r="B340" s="54"/>
    </row>
    <row r="341" spans="1:2">
      <c r="A341" s="28"/>
      <c r="B341" s="54"/>
    </row>
    <row r="342" spans="1:2">
      <c r="A342" s="28"/>
      <c r="B342" s="54"/>
    </row>
    <row r="343" spans="1:2">
      <c r="A343" s="28"/>
      <c r="B343" s="54"/>
    </row>
    <row r="344" spans="1:2">
      <c r="A344" s="28"/>
      <c r="B344" s="54"/>
    </row>
    <row r="345" spans="1:2">
      <c r="B345" s="54"/>
    </row>
    <row r="346" spans="1:2">
      <c r="B346" s="54"/>
    </row>
    <row r="347" spans="1:2">
      <c r="B347" s="54"/>
    </row>
    <row r="348" spans="1:2">
      <c r="B348" s="54"/>
    </row>
    <row r="349" spans="1:2">
      <c r="B349" s="54"/>
    </row>
    <row r="350" spans="1:2">
      <c r="B350" s="54"/>
    </row>
    <row r="351" spans="1:2">
      <c r="B351" s="52"/>
    </row>
    <row r="352" spans="1:2">
      <c r="B352" s="54"/>
    </row>
    <row r="353" spans="1:2">
      <c r="B353" s="54"/>
    </row>
    <row r="354" spans="1:2">
      <c r="B354" s="54"/>
    </row>
    <row r="355" spans="1:2">
      <c r="B355" s="54"/>
    </row>
    <row r="356" spans="1:2">
      <c r="B356" s="54"/>
    </row>
    <row r="357" spans="1:2">
      <c r="A357" s="28"/>
      <c r="B357" s="54"/>
    </row>
    <row r="358" spans="1:2">
      <c r="A358" s="28"/>
      <c r="B358" s="54"/>
    </row>
    <row r="359" spans="1:2">
      <c r="A359" s="28"/>
      <c r="B359" s="52"/>
    </row>
    <row r="360" spans="1:2">
      <c r="A360" s="28"/>
      <c r="B360" s="52"/>
    </row>
    <row r="361" spans="1:2">
      <c r="A361" s="28"/>
      <c r="B361" s="52"/>
    </row>
    <row r="362" spans="1:2">
      <c r="A362" s="28"/>
      <c r="B362" s="52"/>
    </row>
    <row r="363" spans="1:2">
      <c r="A363" s="28"/>
      <c r="B363" s="52"/>
    </row>
    <row r="364" spans="1:2">
      <c r="B364" s="54"/>
    </row>
    <row r="365" spans="1:2">
      <c r="A365" s="28"/>
      <c r="B365" s="54"/>
    </row>
    <row r="366" spans="1:2">
      <c r="A366" s="28"/>
      <c r="B366" s="54"/>
    </row>
    <row r="367" spans="1:2">
      <c r="A367" s="28"/>
      <c r="B367" s="54"/>
    </row>
    <row r="368" spans="1:2">
      <c r="A368" s="28"/>
      <c r="B368" s="54"/>
    </row>
    <row r="369" spans="1:3">
      <c r="A369" s="28"/>
      <c r="B369" s="52"/>
    </row>
    <row r="370" spans="1:3">
      <c r="A370" s="28"/>
      <c r="B370" s="54"/>
    </row>
    <row r="371" spans="1:3">
      <c r="A371" s="28"/>
      <c r="B371" s="54"/>
    </row>
    <row r="372" spans="1:3">
      <c r="A372" s="28"/>
      <c r="B372" s="54"/>
    </row>
    <row r="373" spans="1:3">
      <c r="A373" s="28"/>
      <c r="B373" s="54"/>
    </row>
    <row r="374" spans="1:3">
      <c r="A374" s="28"/>
      <c r="B374" s="54"/>
    </row>
    <row r="375" spans="1:3">
      <c r="A375" s="28"/>
      <c r="B375" s="54"/>
    </row>
    <row r="376" spans="1:3">
      <c r="A376" s="28"/>
      <c r="B376" s="54"/>
    </row>
    <row r="377" spans="1:3">
      <c r="A377" s="28"/>
      <c r="B377" s="83"/>
      <c r="C377" s="30"/>
    </row>
    <row r="378" spans="1:3">
      <c r="A378" s="28"/>
      <c r="B378" s="83"/>
      <c r="C378" s="30"/>
    </row>
    <row r="379" spans="1:3">
      <c r="A379" s="28"/>
      <c r="B379" s="83"/>
      <c r="C379" s="30"/>
    </row>
    <row r="380" spans="1:3">
      <c r="A380" s="28"/>
      <c r="B380" s="83"/>
      <c r="C380" s="30"/>
    </row>
    <row r="381" spans="1:3">
      <c r="A381" s="28"/>
      <c r="B381" s="83"/>
      <c r="C381" s="30"/>
    </row>
    <row r="382" spans="1:3">
      <c r="A382" s="28"/>
      <c r="B382" s="83"/>
      <c r="C382" s="30"/>
    </row>
    <row r="383" spans="1:3">
      <c r="A383" s="28"/>
      <c r="B383" s="83"/>
      <c r="C383" s="30"/>
    </row>
    <row r="384" spans="1:3">
      <c r="A384" s="28"/>
      <c r="B384" s="83"/>
      <c r="C384" s="30"/>
    </row>
  </sheetData>
  <sheetProtection sheet="1" objects="1" scenarios="1" selectLockedCells="1" selectUn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403"/>
  <sheetViews>
    <sheetView tabSelected="1" view="pageBreakPreview" zoomScaleNormal="100" zoomScaleSheetLayoutView="100" workbookViewId="0">
      <selection activeCell="D202" sqref="D202"/>
    </sheetView>
  </sheetViews>
  <sheetFormatPr defaultColWidth="8.7109375" defaultRowHeight="30.75" customHeight="1"/>
  <cols>
    <col min="1" max="1" width="40" style="103" customWidth="1"/>
    <col min="2" max="2" width="28" style="47" customWidth="1"/>
    <col min="3" max="4" width="28" style="103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72" t="s">
        <v>570</v>
      </c>
      <c r="B1" s="272"/>
      <c r="C1" s="272"/>
      <c r="D1" s="272"/>
    </row>
    <row r="2" spans="1:5" ht="39.950000000000003" customHeight="1" thickBot="1">
      <c r="A2" s="273" t="s">
        <v>548</v>
      </c>
      <c r="B2" s="273"/>
      <c r="C2" s="273"/>
      <c r="D2" s="273"/>
    </row>
    <row r="3" spans="1:5" ht="30.75" customHeight="1" thickBot="1">
      <c r="A3" s="355" t="s">
        <v>117</v>
      </c>
      <c r="B3" s="355"/>
      <c r="C3" s="355"/>
      <c r="D3" s="355"/>
      <c r="E3" s="28"/>
    </row>
    <row r="4" spans="1:5" ht="30.75" customHeight="1" thickBot="1">
      <c r="A4" s="356"/>
      <c r="B4" s="357"/>
      <c r="C4" s="357"/>
      <c r="D4" s="358"/>
      <c r="E4" s="28"/>
    </row>
    <row r="5" spans="1:5" ht="30.75" customHeight="1" thickBot="1">
      <c r="A5" s="359" t="s">
        <v>118</v>
      </c>
      <c r="B5" s="359"/>
      <c r="C5" s="359"/>
      <c r="D5" s="359"/>
      <c r="E5" s="28"/>
    </row>
    <row r="6" spans="1:5" ht="30.75" customHeight="1" thickBot="1">
      <c r="A6" s="32" t="s">
        <v>156</v>
      </c>
      <c r="B6" s="360" t="s">
        <v>119</v>
      </c>
      <c r="C6" s="361"/>
      <c r="D6" s="362"/>
      <c r="E6" s="28"/>
    </row>
    <row r="7" spans="1:5" ht="30.75" customHeight="1" thickBot="1">
      <c r="A7" s="363"/>
      <c r="B7" s="363"/>
      <c r="C7" s="363"/>
      <c r="D7" s="363"/>
      <c r="E7" s="28"/>
    </row>
    <row r="8" spans="1:5" ht="30.75" customHeight="1" thickBot="1">
      <c r="A8" s="364" t="s">
        <v>120</v>
      </c>
      <c r="B8" s="364"/>
      <c r="C8" s="364"/>
      <c r="D8" s="364"/>
      <c r="E8" s="28"/>
    </row>
    <row r="9" spans="1:5" ht="30.75" customHeight="1" thickBot="1">
      <c r="A9" s="365" t="s">
        <v>121</v>
      </c>
      <c r="B9" s="366"/>
      <c r="C9" s="366"/>
      <c r="D9" s="367"/>
    </row>
    <row r="10" spans="1:5" ht="30.75" customHeight="1">
      <c r="A10" s="33" t="s">
        <v>0</v>
      </c>
      <c r="B10" s="368"/>
      <c r="C10" s="368"/>
      <c r="D10" s="369"/>
    </row>
    <row r="11" spans="1:5" ht="30.75" customHeight="1">
      <c r="A11" s="34" t="s">
        <v>1</v>
      </c>
      <c r="B11" s="370"/>
      <c r="C11" s="370"/>
      <c r="D11" s="371"/>
    </row>
    <row r="12" spans="1:5" ht="30.75" customHeight="1">
      <c r="A12" s="34" t="s">
        <v>122</v>
      </c>
      <c r="B12" s="372" t="s">
        <v>551</v>
      </c>
      <c r="C12" s="373"/>
      <c r="D12" s="374"/>
    </row>
    <row r="13" spans="1:5" ht="30.75" customHeight="1">
      <c r="A13" s="35" t="s">
        <v>123</v>
      </c>
      <c r="B13" s="375"/>
      <c r="C13" s="376"/>
      <c r="D13" s="377"/>
    </row>
    <row r="14" spans="1:5" ht="30.75" customHeight="1">
      <c r="A14" s="178" t="s">
        <v>476</v>
      </c>
      <c r="B14" s="370" t="s">
        <v>239</v>
      </c>
      <c r="C14" s="370"/>
      <c r="D14" s="371"/>
    </row>
    <row r="15" spans="1:5" ht="30.75" customHeight="1" thickBot="1">
      <c r="A15" s="36" t="s">
        <v>125</v>
      </c>
      <c r="B15" s="444" t="s">
        <v>243</v>
      </c>
      <c r="C15" s="445"/>
      <c r="D15" s="446"/>
    </row>
    <row r="16" spans="1:5" ht="30.75" customHeight="1">
      <c r="A16" s="378" t="s">
        <v>105</v>
      </c>
      <c r="B16" s="378"/>
      <c r="C16" s="378"/>
      <c r="D16" s="378"/>
    </row>
    <row r="17" spans="1:5" ht="30.75" customHeight="1" thickBot="1">
      <c r="A17" s="183" t="s">
        <v>553</v>
      </c>
      <c r="B17" s="447"/>
      <c r="C17" s="448"/>
      <c r="D17" s="449"/>
    </row>
    <row r="18" spans="1:5" ht="30.75" customHeight="1" thickBot="1">
      <c r="A18" s="379"/>
      <c r="B18" s="379"/>
      <c r="C18" s="379"/>
      <c r="D18" s="379"/>
    </row>
    <row r="19" spans="1:5" ht="30.75" customHeight="1" thickBot="1">
      <c r="A19" s="248" t="s">
        <v>112</v>
      </c>
      <c r="B19" s="248"/>
      <c r="C19" s="248"/>
      <c r="D19" s="248"/>
    </row>
    <row r="20" spans="1:5" ht="30.75" customHeight="1" thickBot="1">
      <c r="A20" s="380" t="s">
        <v>127</v>
      </c>
      <c r="B20" s="380"/>
      <c r="C20" s="380"/>
      <c r="D20" s="380"/>
    </row>
    <row r="21" spans="1:5" ht="30.75" customHeight="1" thickBot="1">
      <c r="A21" s="381" t="s">
        <v>2</v>
      </c>
      <c r="B21" s="382"/>
      <c r="C21" s="382" t="s">
        <v>3</v>
      </c>
      <c r="D21" s="388"/>
      <c r="E21" s="28"/>
    </row>
    <row r="22" spans="1:5" ht="30.75" customHeight="1">
      <c r="A22" s="389" t="s">
        <v>475</v>
      </c>
      <c r="B22" s="390"/>
      <c r="C22" s="391">
        <v>0</v>
      </c>
      <c r="D22" s="392"/>
      <c r="E22" s="28"/>
    </row>
    <row r="23" spans="1:5" ht="30.75" customHeight="1">
      <c r="A23" s="393" t="s">
        <v>6</v>
      </c>
      <c r="B23" s="394"/>
      <c r="C23" s="287">
        <v>1</v>
      </c>
      <c r="D23" s="288"/>
      <c r="E23" s="28"/>
    </row>
    <row r="24" spans="1:5" ht="30.75" customHeight="1">
      <c r="A24" s="393" t="s">
        <v>128</v>
      </c>
      <c r="B24" s="394"/>
      <c r="C24" s="287">
        <v>2</v>
      </c>
      <c r="D24" s="288"/>
      <c r="E24" s="28"/>
    </row>
    <row r="25" spans="1:5" ht="30.75" customHeight="1" thickBot="1">
      <c r="A25" s="395" t="s">
        <v>4</v>
      </c>
      <c r="B25" s="396"/>
      <c r="C25" s="291">
        <v>3</v>
      </c>
      <c r="D25" s="292"/>
      <c r="E25" s="28"/>
    </row>
    <row r="26" spans="1:5" ht="30.75" customHeight="1" thickBot="1">
      <c r="A26" s="397"/>
      <c r="B26" s="397"/>
      <c r="C26" s="397"/>
      <c r="D26" s="397"/>
    </row>
    <row r="27" spans="1:5" ht="30.75" customHeight="1" thickBot="1">
      <c r="A27" s="398" t="s">
        <v>157</v>
      </c>
      <c r="B27" s="398"/>
      <c r="C27" s="398"/>
      <c r="D27" s="398"/>
    </row>
    <row r="28" spans="1:5" ht="36" customHeight="1">
      <c r="A28" s="399" t="s">
        <v>129</v>
      </c>
      <c r="B28" s="399"/>
      <c r="C28" s="399"/>
      <c r="D28" s="399"/>
    </row>
    <row r="29" spans="1:5" s="38" customFormat="1" ht="30.75" customHeight="1">
      <c r="A29" s="274" t="s">
        <v>455</v>
      </c>
      <c r="B29" s="274"/>
      <c r="C29" s="274"/>
      <c r="D29" s="184" t="s">
        <v>3</v>
      </c>
      <c r="E29" s="37"/>
    </row>
    <row r="30" spans="1:5" ht="30.75" customHeight="1">
      <c r="A30" s="249" t="s">
        <v>456</v>
      </c>
      <c r="B30" s="250"/>
      <c r="C30" s="251"/>
      <c r="D30" s="23"/>
    </row>
    <row r="31" spans="1:5" ht="30.75" customHeight="1">
      <c r="A31" s="249" t="s">
        <v>457</v>
      </c>
      <c r="B31" s="250"/>
      <c r="C31" s="251"/>
      <c r="D31" s="23"/>
    </row>
    <row r="32" spans="1:5" ht="30.75" customHeight="1">
      <c r="A32" s="249" t="s">
        <v>458</v>
      </c>
      <c r="B32" s="250"/>
      <c r="C32" s="251"/>
      <c r="D32" s="23"/>
    </row>
    <row r="33" spans="1:5" ht="30.75" customHeight="1">
      <c r="A33" s="249" t="s">
        <v>459</v>
      </c>
      <c r="B33" s="250"/>
      <c r="C33" s="251"/>
      <c r="D33" s="23"/>
    </row>
    <row r="34" spans="1:5" ht="30.75" customHeight="1">
      <c r="A34" s="261" t="s">
        <v>132</v>
      </c>
      <c r="B34" s="261"/>
      <c r="C34" s="261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307" t="s">
        <v>133</v>
      </c>
      <c r="C35" s="307"/>
      <c r="D35" s="307"/>
    </row>
    <row r="36" spans="1:5" ht="30.75" customHeight="1">
      <c r="A36" s="404" t="s">
        <v>460</v>
      </c>
      <c r="B36" s="404"/>
      <c r="C36" s="404"/>
      <c r="D36" s="26" t="s">
        <v>3</v>
      </c>
    </row>
    <row r="37" spans="1:5" ht="30.75" customHeight="1">
      <c r="A37" s="401" t="s">
        <v>134</v>
      </c>
      <c r="B37" s="401"/>
      <c r="C37" s="401"/>
      <c r="D37" s="23"/>
    </row>
    <row r="38" spans="1:5" ht="30.75" customHeight="1">
      <c r="A38" s="401" t="s">
        <v>135</v>
      </c>
      <c r="B38" s="401"/>
      <c r="C38" s="401"/>
      <c r="D38" s="23"/>
    </row>
    <row r="39" spans="1:5" ht="30.75" customHeight="1">
      <c r="A39" s="401" t="s">
        <v>136</v>
      </c>
      <c r="B39" s="401"/>
      <c r="C39" s="401"/>
      <c r="D39" s="23"/>
    </row>
    <row r="40" spans="1:5" ht="30.75" customHeight="1">
      <c r="A40" s="401" t="s">
        <v>137</v>
      </c>
      <c r="B40" s="401"/>
      <c r="C40" s="401"/>
      <c r="D40" s="23"/>
    </row>
    <row r="41" spans="1:5" ht="30.75" customHeight="1">
      <c r="A41" s="261" t="s">
        <v>138</v>
      </c>
      <c r="B41" s="261"/>
      <c r="C41" s="261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2" customFormat="1" ht="80.25" customHeight="1" thickBot="1">
      <c r="A42" s="25" t="s">
        <v>107</v>
      </c>
      <c r="B42" s="402" t="s">
        <v>133</v>
      </c>
      <c r="C42" s="402"/>
      <c r="D42" s="402"/>
      <c r="E42" s="41"/>
    </row>
    <row r="43" spans="1:5" s="42" customFormat="1" ht="46.5" customHeight="1">
      <c r="A43" s="403" t="s">
        <v>461</v>
      </c>
      <c r="B43" s="403"/>
      <c r="C43" s="403"/>
      <c r="D43" s="27" t="s">
        <v>3</v>
      </c>
      <c r="E43" s="41"/>
    </row>
    <row r="44" spans="1:5" s="42" customFormat="1" ht="46.5" customHeight="1">
      <c r="A44" s="400" t="s">
        <v>469</v>
      </c>
      <c r="B44" s="400"/>
      <c r="C44" s="400"/>
      <c r="D44" s="23"/>
      <c r="E44" s="41"/>
    </row>
    <row r="45" spans="1:5" s="42" customFormat="1" ht="30.75" customHeight="1">
      <c r="A45" s="400" t="s">
        <v>470</v>
      </c>
      <c r="B45" s="400"/>
      <c r="C45" s="400"/>
      <c r="D45" s="23"/>
      <c r="E45" s="41"/>
    </row>
    <row r="46" spans="1:5" ht="30.75" customHeight="1">
      <c r="A46" s="400" t="s">
        <v>462</v>
      </c>
      <c r="B46" s="400"/>
      <c r="C46" s="400"/>
      <c r="D46" s="23"/>
    </row>
    <row r="47" spans="1:5" ht="30.75" customHeight="1">
      <c r="A47" s="400" t="s">
        <v>463</v>
      </c>
      <c r="B47" s="400"/>
      <c r="C47" s="400"/>
      <c r="D47" s="23"/>
    </row>
    <row r="48" spans="1:5" ht="30.75" customHeight="1">
      <c r="A48" s="261" t="s">
        <v>139</v>
      </c>
      <c r="B48" s="261"/>
      <c r="C48" s="261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2" customFormat="1" ht="80.25" customHeight="1" thickBot="1">
      <c r="A49" s="25" t="s">
        <v>107</v>
      </c>
      <c r="B49" s="307" t="s">
        <v>133</v>
      </c>
      <c r="C49" s="307"/>
      <c r="D49" s="307"/>
      <c r="E49" s="41"/>
    </row>
    <row r="50" spans="1:5" s="42" customFormat="1" ht="30.75" customHeight="1">
      <c r="A50" s="425" t="s">
        <v>464</v>
      </c>
      <c r="B50" s="425"/>
      <c r="C50" s="425"/>
      <c r="D50" s="27" t="s">
        <v>3</v>
      </c>
      <c r="E50" s="41"/>
    </row>
    <row r="51" spans="1:5" s="42" customFormat="1" ht="30.75" customHeight="1">
      <c r="A51" s="400" t="s">
        <v>465</v>
      </c>
      <c r="B51" s="400"/>
      <c r="C51" s="400"/>
      <c r="D51" s="23"/>
      <c r="E51" s="41"/>
    </row>
    <row r="52" spans="1:5" s="42" customFormat="1" ht="30.75" customHeight="1">
      <c r="A52" s="400" t="s">
        <v>466</v>
      </c>
      <c r="B52" s="400"/>
      <c r="C52" s="400"/>
      <c r="D52" s="23"/>
      <c r="E52" s="41"/>
    </row>
    <row r="53" spans="1:5" ht="30.75" customHeight="1">
      <c r="A53" s="400" t="s">
        <v>467</v>
      </c>
      <c r="B53" s="400"/>
      <c r="C53" s="400"/>
      <c r="D53" s="23"/>
    </row>
    <row r="54" spans="1:5" ht="30.75" customHeight="1">
      <c r="A54" s="400" t="s">
        <v>468</v>
      </c>
      <c r="B54" s="400"/>
      <c r="C54" s="400"/>
      <c r="D54" s="23"/>
    </row>
    <row r="55" spans="1:5" ht="30.75" customHeight="1">
      <c r="A55" s="261" t="s">
        <v>140</v>
      </c>
      <c r="B55" s="261"/>
      <c r="C55" s="261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4" t="s">
        <v>107</v>
      </c>
      <c r="B56" s="341" t="s">
        <v>133</v>
      </c>
      <c r="C56" s="341"/>
      <c r="D56" s="341"/>
    </row>
    <row r="57" spans="1:5" ht="30.75" customHeight="1" thickBot="1">
      <c r="A57" s="414"/>
      <c r="B57" s="414"/>
      <c r="C57" s="414"/>
      <c r="D57" s="414"/>
    </row>
    <row r="58" spans="1:5" ht="30.75" customHeight="1">
      <c r="A58" s="405" t="s">
        <v>141</v>
      </c>
      <c r="B58" s="405"/>
      <c r="C58" s="45" t="s">
        <v>142</v>
      </c>
      <c r="D58" s="46" t="s">
        <v>143</v>
      </c>
      <c r="E58" s="29">
        <f>SUM(E34:E55)</f>
        <v>12</v>
      </c>
    </row>
    <row r="59" spans="1:5" ht="43.5" customHeight="1">
      <c r="A59" s="406" t="s">
        <v>158</v>
      </c>
      <c r="B59" s="407"/>
      <c r="C59" s="408" t="e">
        <f>D34+D41+D48+D55</f>
        <v>#VALUE!</v>
      </c>
      <c r="D59" s="410" t="e">
        <f>C59/12*100</f>
        <v>#VALUE!</v>
      </c>
    </row>
    <row r="60" spans="1:5" ht="43.5" customHeight="1" thickBot="1">
      <c r="A60" s="412" t="s">
        <v>144</v>
      </c>
      <c r="B60" s="413"/>
      <c r="C60" s="409"/>
      <c r="D60" s="411"/>
    </row>
    <row r="61" spans="1:5" ht="30.75" customHeight="1" thickBot="1">
      <c r="A61" s="383"/>
      <c r="B61" s="384"/>
      <c r="C61" s="384"/>
      <c r="D61" s="385"/>
    </row>
    <row r="62" spans="1:5" ht="30.75" customHeight="1" thickBot="1">
      <c r="A62" s="398" t="s">
        <v>493</v>
      </c>
      <c r="B62" s="398"/>
      <c r="C62" s="398"/>
      <c r="D62" s="398"/>
    </row>
    <row r="63" spans="1:5" ht="30.75" customHeight="1" thickBot="1">
      <c r="A63" s="426" t="s">
        <v>145</v>
      </c>
      <c r="B63" s="426"/>
      <c r="C63" s="426"/>
      <c r="D63" s="426"/>
    </row>
    <row r="64" spans="1:5" ht="30.75" customHeight="1">
      <c r="A64" s="427" t="s">
        <v>110</v>
      </c>
      <c r="B64" s="428"/>
      <c r="C64" s="429"/>
      <c r="D64" s="48" t="s">
        <v>3</v>
      </c>
    </row>
    <row r="65" spans="1:5" ht="30.75" customHeight="1">
      <c r="A65" s="422" t="s">
        <v>477</v>
      </c>
      <c r="B65" s="423"/>
      <c r="C65" s="424"/>
      <c r="D65" s="3"/>
      <c r="E65" s="29">
        <v>3</v>
      </c>
    </row>
    <row r="66" spans="1:5" ht="30.75" customHeight="1">
      <c r="A66" s="422" t="s">
        <v>478</v>
      </c>
      <c r="B66" s="423"/>
      <c r="C66" s="424"/>
      <c r="D66" s="3"/>
      <c r="E66" s="29">
        <v>3</v>
      </c>
    </row>
    <row r="67" spans="1:5" ht="30.75" customHeight="1">
      <c r="A67" s="422" t="s">
        <v>479</v>
      </c>
      <c r="B67" s="423"/>
      <c r="C67" s="424"/>
      <c r="D67" s="3"/>
      <c r="E67" s="29">
        <v>3</v>
      </c>
    </row>
    <row r="68" spans="1:5" ht="30.75" customHeight="1">
      <c r="A68" s="422" t="s">
        <v>480</v>
      </c>
      <c r="B68" s="423"/>
      <c r="C68" s="424"/>
      <c r="D68" s="3"/>
      <c r="E68" s="29">
        <v>3</v>
      </c>
    </row>
    <row r="69" spans="1:5" ht="30.75" customHeight="1">
      <c r="A69" s="422" t="s">
        <v>481</v>
      </c>
      <c r="B69" s="423"/>
      <c r="C69" s="424"/>
      <c r="D69" s="3"/>
      <c r="E69" s="29">
        <v>3</v>
      </c>
    </row>
    <row r="70" spans="1:5" ht="30.75" customHeight="1">
      <c r="A70" s="422" t="s">
        <v>482</v>
      </c>
      <c r="B70" s="423"/>
      <c r="C70" s="424"/>
      <c r="D70" s="3"/>
      <c r="E70" s="29">
        <v>3</v>
      </c>
    </row>
    <row r="71" spans="1:5" ht="30.75" customHeight="1">
      <c r="A71" s="422" t="s">
        <v>483</v>
      </c>
      <c r="B71" s="423"/>
      <c r="C71" s="424"/>
      <c r="D71" s="3"/>
      <c r="E71" s="29">
        <v>3</v>
      </c>
    </row>
    <row r="72" spans="1:5" ht="30.75" customHeight="1">
      <c r="A72" s="422" t="s">
        <v>484</v>
      </c>
      <c r="B72" s="423"/>
      <c r="C72" s="424"/>
      <c r="D72" s="3"/>
      <c r="E72" s="29">
        <v>3</v>
      </c>
    </row>
    <row r="73" spans="1:5" ht="30.75" customHeight="1">
      <c r="A73" s="422" t="s">
        <v>485</v>
      </c>
      <c r="B73" s="423"/>
      <c r="C73" s="424"/>
      <c r="D73" s="3"/>
      <c r="E73" s="29">
        <v>3</v>
      </c>
    </row>
    <row r="74" spans="1:5" ht="30.75" customHeight="1">
      <c r="A74" s="422" t="s">
        <v>486</v>
      </c>
      <c r="B74" s="423"/>
      <c r="C74" s="424"/>
      <c r="D74" s="3"/>
      <c r="E74" s="29">
        <v>3</v>
      </c>
    </row>
    <row r="75" spans="1:5" ht="30.75" customHeight="1">
      <c r="A75" s="422" t="s">
        <v>487</v>
      </c>
      <c r="B75" s="423"/>
      <c r="C75" s="424"/>
      <c r="D75" s="3"/>
      <c r="E75" s="29">
        <v>3</v>
      </c>
    </row>
    <row r="76" spans="1:5" ht="30.75" customHeight="1">
      <c r="A76" s="422" t="s">
        <v>488</v>
      </c>
      <c r="B76" s="423"/>
      <c r="C76" s="424"/>
      <c r="D76" s="3"/>
      <c r="E76" s="29">
        <v>3</v>
      </c>
    </row>
    <row r="77" spans="1:5" ht="30.75" customHeight="1">
      <c r="A77" s="422" t="s">
        <v>489</v>
      </c>
      <c r="B77" s="423"/>
      <c r="C77" s="424"/>
      <c r="D77" s="3"/>
      <c r="E77" s="29">
        <v>3</v>
      </c>
    </row>
    <row r="78" spans="1:5" ht="30.75" customHeight="1">
      <c r="A78" s="422" t="s">
        <v>490</v>
      </c>
      <c r="B78" s="423"/>
      <c r="C78" s="424"/>
      <c r="D78" s="3"/>
      <c r="E78" s="29">
        <v>3</v>
      </c>
    </row>
    <row r="79" spans="1:5" ht="30.75" customHeight="1">
      <c r="A79" s="422" t="s">
        <v>491</v>
      </c>
      <c r="B79" s="423"/>
      <c r="C79" s="424"/>
      <c r="D79" s="3"/>
      <c r="E79" s="29">
        <v>3</v>
      </c>
    </row>
    <row r="80" spans="1:5" ht="30.75" customHeight="1">
      <c r="A80" s="422" t="s">
        <v>492</v>
      </c>
      <c r="B80" s="423"/>
      <c r="C80" s="424"/>
      <c r="D80" s="3"/>
      <c r="E80" s="29">
        <v>3</v>
      </c>
    </row>
    <row r="81" spans="1:5" ht="30.75" customHeight="1">
      <c r="A81" s="49"/>
      <c r="B81" s="50"/>
      <c r="C81" s="50" t="s">
        <v>146</v>
      </c>
      <c r="D81" s="51">
        <f>SUM(D65:D80)</f>
        <v>0</v>
      </c>
      <c r="E81" s="29">
        <f>SUM(E65:E80)</f>
        <v>48</v>
      </c>
    </row>
    <row r="82" spans="1:5" ht="79.5" customHeight="1" thickBot="1">
      <c r="A82" s="53" t="s">
        <v>107</v>
      </c>
      <c r="B82" s="341" t="s">
        <v>133</v>
      </c>
      <c r="C82" s="341"/>
      <c r="D82" s="341"/>
    </row>
    <row r="83" spans="1:5" ht="30.75" customHeight="1" thickBot="1">
      <c r="A83" s="430"/>
      <c r="B83" s="431"/>
      <c r="C83" s="431"/>
      <c r="D83" s="432"/>
    </row>
    <row r="84" spans="1:5" ht="30.75" customHeight="1">
      <c r="A84" s="405" t="s">
        <v>147</v>
      </c>
      <c r="B84" s="415"/>
      <c r="C84" s="45" t="s">
        <v>142</v>
      </c>
      <c r="D84" s="46" t="s">
        <v>143</v>
      </c>
    </row>
    <row r="85" spans="1:5" ht="30.75" customHeight="1">
      <c r="A85" s="416" t="s">
        <v>148</v>
      </c>
      <c r="B85" s="417"/>
      <c r="C85" s="418">
        <f>D81</f>
        <v>0</v>
      </c>
      <c r="D85" s="420">
        <f>C85/48*100</f>
        <v>0</v>
      </c>
    </row>
    <row r="86" spans="1:5" ht="30.75" customHeight="1" thickBot="1">
      <c r="A86" s="314" t="s">
        <v>144</v>
      </c>
      <c r="B86" s="315"/>
      <c r="C86" s="419"/>
      <c r="D86" s="421"/>
    </row>
    <row r="87" spans="1:5" ht="30.75" customHeight="1" thickBot="1">
      <c r="A87" s="383"/>
      <c r="B87" s="384"/>
      <c r="C87" s="384"/>
      <c r="D87" s="385"/>
    </row>
    <row r="88" spans="1:5" ht="30.75" customHeight="1" thickBot="1">
      <c r="A88" s="386" t="s">
        <v>569</v>
      </c>
      <c r="B88" s="386"/>
      <c r="C88" s="386"/>
      <c r="D88" s="386"/>
    </row>
    <row r="89" spans="1:5" ht="30.75" customHeight="1">
      <c r="A89" s="387" t="s">
        <v>149</v>
      </c>
      <c r="B89" s="387"/>
      <c r="C89" s="387"/>
      <c r="D89" s="387"/>
    </row>
    <row r="90" spans="1:5" ht="30.75" customHeight="1">
      <c r="A90" s="336" t="s">
        <v>130</v>
      </c>
      <c r="B90" s="253"/>
      <c r="C90" s="253"/>
      <c r="D90" s="254"/>
    </row>
    <row r="91" spans="1:5" ht="30.75" customHeight="1">
      <c r="A91" s="252" t="s">
        <v>171</v>
      </c>
      <c r="B91" s="253"/>
      <c r="C91" s="253"/>
      <c r="D91" s="254"/>
    </row>
    <row r="92" spans="1:5" s="57" customFormat="1" ht="30.75" customHeight="1">
      <c r="A92" s="252" t="s">
        <v>173</v>
      </c>
      <c r="B92" s="253"/>
      <c r="C92" s="253"/>
      <c r="D92" s="254"/>
      <c r="E92" s="55"/>
    </row>
    <row r="93" spans="1:5" ht="30.75" customHeight="1">
      <c r="A93" s="252" t="s">
        <v>172</v>
      </c>
      <c r="B93" s="253"/>
      <c r="C93" s="253"/>
      <c r="D93" s="254"/>
    </row>
    <row r="94" spans="1:5" ht="30.75" customHeight="1" thickBot="1">
      <c r="A94" s="337" t="s">
        <v>159</v>
      </c>
      <c r="B94" s="338"/>
      <c r="C94" s="338"/>
      <c r="D94" s="339"/>
    </row>
    <row r="95" spans="1:5" ht="30.75" customHeight="1" thickBot="1">
      <c r="A95" s="344" t="s">
        <v>554</v>
      </c>
      <c r="B95" s="344"/>
      <c r="C95" s="344"/>
      <c r="D95" s="344"/>
    </row>
    <row r="96" spans="1:5" ht="57" customHeight="1">
      <c r="A96" s="246" t="s">
        <v>162</v>
      </c>
      <c r="B96" s="247"/>
      <c r="C96" s="247"/>
      <c r="D96" s="316"/>
    </row>
    <row r="97" spans="1:5" ht="30.75" customHeight="1">
      <c r="A97" s="270" t="s">
        <v>395</v>
      </c>
      <c r="B97" s="271"/>
      <c r="C97" s="271"/>
      <c r="D97" s="58" t="s">
        <v>8</v>
      </c>
    </row>
    <row r="98" spans="1:5" ht="30.75" customHeight="1">
      <c r="A98" s="270" t="s">
        <v>151</v>
      </c>
      <c r="B98" s="271"/>
      <c r="C98" s="271"/>
      <c r="D98" s="59" t="s">
        <v>3</v>
      </c>
    </row>
    <row r="99" spans="1:5" ht="30.75" customHeight="1">
      <c r="A99" s="246" t="s">
        <v>9</v>
      </c>
      <c r="B99" s="247"/>
      <c r="C99" s="247"/>
      <c r="D99" s="2"/>
      <c r="E99" s="28">
        <v>3</v>
      </c>
    </row>
    <row r="100" spans="1:5" ht="30.75" customHeight="1">
      <c r="A100" s="246" t="s">
        <v>10</v>
      </c>
      <c r="B100" s="247"/>
      <c r="C100" s="247"/>
      <c r="D100" s="2"/>
      <c r="E100" s="28">
        <v>3</v>
      </c>
    </row>
    <row r="101" spans="1:5" ht="30.75" customHeight="1">
      <c r="A101" s="246" t="s">
        <v>11</v>
      </c>
      <c r="B101" s="247"/>
      <c r="C101" s="247"/>
      <c r="D101" s="2"/>
      <c r="E101" s="28">
        <v>3</v>
      </c>
    </row>
    <row r="102" spans="1:5" ht="30.75" customHeight="1">
      <c r="A102" s="317" t="s">
        <v>12</v>
      </c>
      <c r="B102" s="318"/>
      <c r="C102" s="318"/>
      <c r="D102" s="2"/>
      <c r="E102" s="28">
        <v>3</v>
      </c>
    </row>
    <row r="103" spans="1:5" s="42" customFormat="1" ht="30.75" customHeight="1">
      <c r="A103" s="246" t="s">
        <v>13</v>
      </c>
      <c r="B103" s="247"/>
      <c r="C103" s="247"/>
      <c r="D103" s="2"/>
      <c r="E103" s="28">
        <v>3</v>
      </c>
    </row>
    <row r="104" spans="1:5" s="42" customFormat="1" ht="30.75" customHeight="1">
      <c r="A104" s="246" t="s">
        <v>14</v>
      </c>
      <c r="B104" s="247"/>
      <c r="C104" s="247"/>
      <c r="D104" s="2"/>
      <c r="E104" s="28">
        <v>3</v>
      </c>
    </row>
    <row r="105" spans="1:5" ht="30.75" customHeight="1">
      <c r="A105" s="246" t="s">
        <v>15</v>
      </c>
      <c r="B105" s="247"/>
      <c r="C105" s="247"/>
      <c r="D105" s="2"/>
      <c r="E105" s="28">
        <v>3</v>
      </c>
    </row>
    <row r="106" spans="1:5" ht="30.75" customHeight="1">
      <c r="A106" s="246" t="s">
        <v>16</v>
      </c>
      <c r="B106" s="247"/>
      <c r="C106" s="247"/>
      <c r="D106" s="2"/>
      <c r="E106" s="28">
        <v>3</v>
      </c>
    </row>
    <row r="107" spans="1:5" ht="30.75" customHeight="1">
      <c r="A107" s="246" t="s">
        <v>17</v>
      </c>
      <c r="B107" s="247"/>
      <c r="C107" s="247"/>
      <c r="D107" s="2"/>
      <c r="E107" s="28">
        <v>3</v>
      </c>
    </row>
    <row r="108" spans="1:5" ht="30.75" customHeight="1">
      <c r="A108" s="246" t="s">
        <v>18</v>
      </c>
      <c r="B108" s="247"/>
      <c r="C108" s="247"/>
      <c r="D108" s="2"/>
      <c r="E108" s="28">
        <v>3</v>
      </c>
    </row>
    <row r="109" spans="1:5" ht="30.75" customHeight="1">
      <c r="A109" s="246" t="s">
        <v>19</v>
      </c>
      <c r="B109" s="247"/>
      <c r="C109" s="247"/>
      <c r="D109" s="2"/>
      <c r="E109" s="28">
        <v>3</v>
      </c>
    </row>
    <row r="110" spans="1:5" ht="30.75" customHeight="1">
      <c r="A110" s="246" t="s">
        <v>20</v>
      </c>
      <c r="B110" s="247"/>
      <c r="C110" s="247"/>
      <c r="D110" s="2"/>
      <c r="E110" s="28">
        <v>3</v>
      </c>
    </row>
    <row r="111" spans="1:5" ht="30.75" customHeight="1">
      <c r="A111" s="246" t="s">
        <v>21</v>
      </c>
      <c r="B111" s="247"/>
      <c r="C111" s="247"/>
      <c r="D111" s="2"/>
      <c r="E111" s="28">
        <v>3</v>
      </c>
    </row>
    <row r="112" spans="1:5" ht="30.75" customHeight="1">
      <c r="A112" s="270" t="s">
        <v>152</v>
      </c>
      <c r="B112" s="271"/>
      <c r="C112" s="271"/>
      <c r="D112" s="59" t="s">
        <v>3</v>
      </c>
    </row>
    <row r="113" spans="1:5" ht="30.75" customHeight="1">
      <c r="A113" s="268" t="s">
        <v>22</v>
      </c>
      <c r="B113" s="269"/>
      <c r="C113" s="269"/>
      <c r="D113" s="2"/>
      <c r="E113" s="28">
        <v>3</v>
      </c>
    </row>
    <row r="114" spans="1:5" ht="30.75" customHeight="1">
      <c r="A114" s="268" t="s">
        <v>23</v>
      </c>
      <c r="B114" s="269"/>
      <c r="C114" s="269"/>
      <c r="D114" s="2"/>
      <c r="E114" s="28">
        <v>3</v>
      </c>
    </row>
    <row r="115" spans="1:5" ht="30.75" customHeight="1">
      <c r="A115" s="268" t="s">
        <v>24</v>
      </c>
      <c r="B115" s="269"/>
      <c r="C115" s="269"/>
      <c r="D115" s="2"/>
      <c r="E115" s="28">
        <v>3</v>
      </c>
    </row>
    <row r="116" spans="1:5" ht="30.75" customHeight="1">
      <c r="A116" s="324" t="s">
        <v>388</v>
      </c>
      <c r="B116" s="325"/>
      <c r="C116" s="325"/>
      <c r="D116" s="59" t="s">
        <v>3</v>
      </c>
      <c r="E116" s="28"/>
    </row>
    <row r="117" spans="1:5" ht="30.75" customHeight="1">
      <c r="A117" s="345" t="s">
        <v>389</v>
      </c>
      <c r="B117" s="346"/>
      <c r="C117" s="347"/>
      <c r="D117" s="2"/>
      <c r="E117" s="28">
        <v>3</v>
      </c>
    </row>
    <row r="118" spans="1:5" ht="30.75" customHeight="1">
      <c r="A118" s="246" t="s">
        <v>390</v>
      </c>
      <c r="B118" s="247"/>
      <c r="C118" s="247"/>
      <c r="D118" s="2"/>
      <c r="E118" s="28">
        <v>3</v>
      </c>
    </row>
    <row r="119" spans="1:5" ht="30.75" customHeight="1">
      <c r="A119" s="343" t="s">
        <v>150</v>
      </c>
      <c r="B119" s="343"/>
      <c r="C119" s="343"/>
      <c r="D119" s="61">
        <f>SUM(D99:D118)</f>
        <v>0</v>
      </c>
      <c r="E119" s="28">
        <f>SUM(E99:E118)</f>
        <v>54</v>
      </c>
    </row>
    <row r="120" spans="1:5" ht="81" customHeight="1" thickBot="1">
      <c r="A120" s="62" t="s">
        <v>107</v>
      </c>
      <c r="B120" s="341" t="s">
        <v>133</v>
      </c>
      <c r="C120" s="341"/>
      <c r="D120" s="341"/>
    </row>
    <row r="121" spans="1:5" ht="30.75" customHeight="1">
      <c r="A121" s="433" t="s">
        <v>153</v>
      </c>
      <c r="B121" s="434"/>
      <c r="C121" s="63" t="s">
        <v>160</v>
      </c>
      <c r="D121" s="64" t="s">
        <v>161</v>
      </c>
    </row>
    <row r="122" spans="1:5" ht="30.75" customHeight="1" thickBot="1">
      <c r="A122" s="435"/>
      <c r="B122" s="436"/>
      <c r="C122" s="65">
        <f>D119</f>
        <v>0</v>
      </c>
      <c r="D122" s="66">
        <f>C122/54*100</f>
        <v>0</v>
      </c>
    </row>
    <row r="123" spans="1:5" ht="30.75" customHeight="1">
      <c r="A123" s="255"/>
      <c r="B123" s="256"/>
      <c r="C123" s="256"/>
      <c r="D123" s="257"/>
    </row>
    <row r="124" spans="1:5" ht="30.75" customHeight="1">
      <c r="A124" s="246" t="s">
        <v>163</v>
      </c>
      <c r="B124" s="247"/>
      <c r="C124" s="247"/>
      <c r="D124" s="316"/>
    </row>
    <row r="125" spans="1:5" ht="30.75" customHeight="1">
      <c r="A125" s="438" t="s">
        <v>396</v>
      </c>
      <c r="B125" s="438"/>
      <c r="C125" s="438"/>
      <c r="D125" s="59" t="s">
        <v>8</v>
      </c>
    </row>
    <row r="126" spans="1:5" ht="30.75" customHeight="1">
      <c r="A126" s="342" t="s">
        <v>166</v>
      </c>
      <c r="B126" s="342"/>
      <c r="C126" s="342"/>
      <c r="D126" s="59" t="s">
        <v>3</v>
      </c>
    </row>
    <row r="127" spans="1:5" s="57" customFormat="1" ht="30.75" customHeight="1">
      <c r="A127" s="340" t="s">
        <v>25</v>
      </c>
      <c r="B127" s="340"/>
      <c r="C127" s="340"/>
      <c r="D127" s="4"/>
      <c r="E127" s="5">
        <v>3</v>
      </c>
    </row>
    <row r="128" spans="1:5" ht="30.75" customHeight="1">
      <c r="A128" s="340" t="s">
        <v>26</v>
      </c>
      <c r="B128" s="340"/>
      <c r="C128" s="340"/>
      <c r="D128" s="4"/>
      <c r="E128" s="5">
        <v>3</v>
      </c>
    </row>
    <row r="129" spans="1:5" ht="30.75" customHeight="1">
      <c r="A129" s="340" t="s">
        <v>27</v>
      </c>
      <c r="B129" s="340"/>
      <c r="C129" s="340"/>
      <c r="D129" s="4"/>
      <c r="E129" s="5">
        <v>3</v>
      </c>
    </row>
    <row r="130" spans="1:5" ht="30.75" customHeight="1">
      <c r="A130" s="443" t="s">
        <v>28</v>
      </c>
      <c r="B130" s="443"/>
      <c r="C130" s="443"/>
      <c r="D130" s="4"/>
      <c r="E130" s="5">
        <v>3</v>
      </c>
    </row>
    <row r="131" spans="1:5" ht="30.75" customHeight="1">
      <c r="A131" s="340" t="s">
        <v>29</v>
      </c>
      <c r="B131" s="340"/>
      <c r="C131" s="340"/>
      <c r="D131" s="4"/>
      <c r="E131" s="5">
        <v>3</v>
      </c>
    </row>
    <row r="132" spans="1:5" ht="30.75" customHeight="1">
      <c r="A132" s="340" t="s">
        <v>30</v>
      </c>
      <c r="B132" s="340"/>
      <c r="C132" s="340"/>
      <c r="D132" s="4"/>
      <c r="E132" s="5">
        <v>3</v>
      </c>
    </row>
    <row r="133" spans="1:5" ht="30.75" customHeight="1">
      <c r="A133" s="340" t="s">
        <v>31</v>
      </c>
      <c r="B133" s="340"/>
      <c r="C133" s="340"/>
      <c r="D133" s="4"/>
      <c r="E133" s="5">
        <v>3</v>
      </c>
    </row>
    <row r="134" spans="1:5" ht="30.75" customHeight="1">
      <c r="A134" s="340" t="s">
        <v>32</v>
      </c>
      <c r="B134" s="340"/>
      <c r="C134" s="340"/>
      <c r="D134" s="4"/>
      <c r="E134" s="5">
        <v>3</v>
      </c>
    </row>
    <row r="135" spans="1:5" ht="30.75" customHeight="1">
      <c r="A135" s="270" t="s">
        <v>152</v>
      </c>
      <c r="B135" s="271"/>
      <c r="C135" s="271"/>
      <c r="D135" s="59" t="s">
        <v>3</v>
      </c>
      <c r="E135" s="28"/>
    </row>
    <row r="136" spans="1:5" ht="30.75" customHeight="1">
      <c r="A136" s="268" t="s">
        <v>33</v>
      </c>
      <c r="B136" s="269"/>
      <c r="C136" s="269"/>
      <c r="D136" s="2"/>
      <c r="E136" s="28">
        <v>3</v>
      </c>
    </row>
    <row r="137" spans="1:5" ht="30.75" customHeight="1">
      <c r="A137" s="268" t="s">
        <v>34</v>
      </c>
      <c r="B137" s="269"/>
      <c r="C137" s="269"/>
      <c r="D137" s="2"/>
      <c r="E137" s="28">
        <v>3</v>
      </c>
    </row>
    <row r="138" spans="1:5" ht="30.75" customHeight="1">
      <c r="A138" s="268" t="s">
        <v>35</v>
      </c>
      <c r="B138" s="269"/>
      <c r="C138" s="269"/>
      <c r="D138" s="2"/>
      <c r="E138" s="28">
        <v>3</v>
      </c>
    </row>
    <row r="139" spans="1:5" ht="30.75" customHeight="1">
      <c r="A139" s="324" t="s">
        <v>388</v>
      </c>
      <c r="B139" s="325"/>
      <c r="C139" s="325"/>
      <c r="D139" s="59" t="s">
        <v>3</v>
      </c>
      <c r="E139" s="28"/>
    </row>
    <row r="140" spans="1:5" ht="30.75" customHeight="1">
      <c r="A140" s="246" t="s">
        <v>391</v>
      </c>
      <c r="B140" s="247"/>
      <c r="C140" s="247"/>
      <c r="D140" s="2"/>
      <c r="E140" s="28">
        <v>3</v>
      </c>
    </row>
    <row r="141" spans="1:5" ht="30.75" customHeight="1">
      <c r="A141" s="246" t="s">
        <v>392</v>
      </c>
      <c r="B141" s="247"/>
      <c r="C141" s="247"/>
      <c r="D141" s="2"/>
      <c r="E141" s="28">
        <v>3</v>
      </c>
    </row>
    <row r="142" spans="1:5" ht="30.75" customHeight="1">
      <c r="A142" s="265" t="s">
        <v>393</v>
      </c>
      <c r="B142" s="266"/>
      <c r="C142" s="267"/>
      <c r="D142" s="2"/>
      <c r="E142" s="28">
        <v>3</v>
      </c>
    </row>
    <row r="143" spans="1:5" ht="30.75" customHeight="1">
      <c r="A143" s="317" t="s">
        <v>394</v>
      </c>
      <c r="B143" s="318"/>
      <c r="C143" s="318"/>
      <c r="D143" s="2"/>
      <c r="E143" s="28">
        <v>3</v>
      </c>
    </row>
    <row r="144" spans="1:5" ht="30.75" customHeight="1">
      <c r="A144" s="295" t="s">
        <v>167</v>
      </c>
      <c r="B144" s="295"/>
      <c r="C144" s="295"/>
      <c r="D144" s="67">
        <f>SUM(D127:D143)</f>
        <v>0</v>
      </c>
      <c r="E144" s="29">
        <f>SUM(E127:E143)</f>
        <v>45</v>
      </c>
    </row>
    <row r="145" spans="1:5" ht="80.25" customHeight="1" thickBot="1">
      <c r="A145" s="68" t="s">
        <v>107</v>
      </c>
      <c r="B145" s="307" t="s">
        <v>133</v>
      </c>
      <c r="C145" s="307"/>
      <c r="D145" s="307"/>
    </row>
    <row r="146" spans="1:5" ht="30.75" customHeight="1">
      <c r="A146" s="439" t="s">
        <v>168</v>
      </c>
      <c r="B146" s="440"/>
      <c r="C146" s="69" t="s">
        <v>154</v>
      </c>
      <c r="D146" s="70" t="s">
        <v>155</v>
      </c>
    </row>
    <row r="147" spans="1:5" ht="30.75" customHeight="1" thickBot="1">
      <c r="A147" s="441"/>
      <c r="B147" s="442"/>
      <c r="C147" s="71">
        <f>D144</f>
        <v>0</v>
      </c>
      <c r="D147" s="72">
        <f>C147/45*100</f>
        <v>0</v>
      </c>
    </row>
    <row r="148" spans="1:5" ht="30.75" customHeight="1">
      <c r="A148" s="258"/>
      <c r="B148" s="259"/>
      <c r="C148" s="259"/>
      <c r="D148" s="260"/>
    </row>
    <row r="149" spans="1:5" ht="30.75" customHeight="1">
      <c r="A149" s="246" t="s">
        <v>174</v>
      </c>
      <c r="B149" s="247"/>
      <c r="C149" s="247"/>
      <c r="D149" s="316"/>
    </row>
    <row r="150" spans="1:5" ht="30.75" customHeight="1">
      <c r="A150" s="270" t="s">
        <v>561</v>
      </c>
      <c r="B150" s="271"/>
      <c r="C150" s="271"/>
      <c r="D150" s="58" t="s">
        <v>8</v>
      </c>
    </row>
    <row r="151" spans="1:5" ht="30.75" customHeight="1">
      <c r="A151" s="270" t="s">
        <v>166</v>
      </c>
      <c r="B151" s="271"/>
      <c r="C151" s="271"/>
      <c r="D151" s="59" t="s">
        <v>3</v>
      </c>
    </row>
    <row r="152" spans="1:5" ht="30.75" customHeight="1">
      <c r="A152" s="265" t="s">
        <v>555</v>
      </c>
      <c r="B152" s="266"/>
      <c r="C152" s="267"/>
      <c r="D152" s="169"/>
      <c r="E152" s="28">
        <v>3</v>
      </c>
    </row>
    <row r="153" spans="1:5" ht="30.75" customHeight="1">
      <c r="A153" s="265" t="s">
        <v>556</v>
      </c>
      <c r="B153" s="266"/>
      <c r="C153" s="267"/>
      <c r="D153" s="169"/>
      <c r="E153" s="28">
        <v>3</v>
      </c>
    </row>
    <row r="154" spans="1:5" ht="30.75" customHeight="1">
      <c r="A154" s="265" t="s">
        <v>557</v>
      </c>
      <c r="B154" s="266"/>
      <c r="C154" s="267"/>
      <c r="D154" s="169"/>
      <c r="E154" s="28">
        <v>3</v>
      </c>
    </row>
    <row r="155" spans="1:5" ht="30.75" customHeight="1">
      <c r="A155" s="265" t="s">
        <v>558</v>
      </c>
      <c r="B155" s="266"/>
      <c r="C155" s="267"/>
      <c r="D155" s="169"/>
      <c r="E155" s="28">
        <v>3</v>
      </c>
    </row>
    <row r="156" spans="1:5" ht="30.75" customHeight="1">
      <c r="A156" s="270" t="s">
        <v>152</v>
      </c>
      <c r="B156" s="271"/>
      <c r="C156" s="271"/>
      <c r="D156" s="59" t="s">
        <v>3</v>
      </c>
      <c r="E156" s="28"/>
    </row>
    <row r="157" spans="1:5" ht="30.75" customHeight="1">
      <c r="A157" s="265" t="s">
        <v>559</v>
      </c>
      <c r="B157" s="266"/>
      <c r="C157" s="267"/>
      <c r="D157" s="2"/>
      <c r="E157" s="28">
        <v>3</v>
      </c>
    </row>
    <row r="158" spans="1:5" ht="30.75" customHeight="1">
      <c r="A158" s="265" t="s">
        <v>36</v>
      </c>
      <c r="B158" s="266"/>
      <c r="C158" s="267"/>
      <c r="D158" s="2"/>
      <c r="E158" s="28">
        <v>3</v>
      </c>
    </row>
    <row r="159" spans="1:5" ht="30.75" customHeight="1">
      <c r="A159" s="265" t="s">
        <v>37</v>
      </c>
      <c r="B159" s="266"/>
      <c r="C159" s="267"/>
      <c r="D159" s="2"/>
      <c r="E159" s="28">
        <v>3</v>
      </c>
    </row>
    <row r="160" spans="1:5" ht="30.75" customHeight="1">
      <c r="A160" s="324" t="s">
        <v>388</v>
      </c>
      <c r="B160" s="325"/>
      <c r="C160" s="325"/>
      <c r="D160" s="59" t="s">
        <v>3</v>
      </c>
      <c r="E160" s="28"/>
    </row>
    <row r="161" spans="1:5" ht="30.75" customHeight="1">
      <c r="A161" s="265" t="s">
        <v>38</v>
      </c>
      <c r="B161" s="266"/>
      <c r="C161" s="267"/>
      <c r="D161" s="2"/>
      <c r="E161" s="28">
        <v>3</v>
      </c>
    </row>
    <row r="162" spans="1:5" ht="30.75" customHeight="1">
      <c r="A162" s="265" t="s">
        <v>39</v>
      </c>
      <c r="B162" s="266"/>
      <c r="C162" s="267"/>
      <c r="D162" s="2"/>
      <c r="E162" s="28">
        <v>3</v>
      </c>
    </row>
    <row r="163" spans="1:5" ht="30.75" customHeight="1">
      <c r="A163" s="265" t="s">
        <v>40</v>
      </c>
      <c r="B163" s="266"/>
      <c r="C163" s="267"/>
      <c r="D163" s="2"/>
      <c r="E163" s="28">
        <v>3</v>
      </c>
    </row>
    <row r="164" spans="1:5" ht="30.75" customHeight="1">
      <c r="A164" s="265" t="s">
        <v>41</v>
      </c>
      <c r="B164" s="266"/>
      <c r="C164" s="267"/>
      <c r="D164" s="2"/>
      <c r="E164" s="28">
        <v>3</v>
      </c>
    </row>
    <row r="165" spans="1:5" ht="30.75" customHeight="1">
      <c r="A165" s="265" t="s">
        <v>560</v>
      </c>
      <c r="B165" s="266"/>
      <c r="C165" s="267"/>
      <c r="D165" s="2"/>
      <c r="E165" s="28">
        <v>3</v>
      </c>
    </row>
    <row r="166" spans="1:5" ht="30.75" customHeight="1">
      <c r="A166" s="295" t="s">
        <v>169</v>
      </c>
      <c r="B166" s="295"/>
      <c r="C166" s="295"/>
      <c r="D166" s="67">
        <f>SUM(D152:D165)</f>
        <v>0</v>
      </c>
      <c r="E166" s="29">
        <f>SUM(E152:E165)</f>
        <v>36</v>
      </c>
    </row>
    <row r="167" spans="1:5" ht="80.25" customHeight="1" thickBot="1">
      <c r="A167" s="73" t="s">
        <v>107</v>
      </c>
      <c r="B167" s="307" t="s">
        <v>133</v>
      </c>
      <c r="C167" s="307"/>
      <c r="D167" s="307"/>
    </row>
    <row r="168" spans="1:5" ht="30.75" customHeight="1">
      <c r="A168" s="319" t="s">
        <v>170</v>
      </c>
      <c r="B168" s="320"/>
      <c r="C168" s="69" t="s">
        <v>154</v>
      </c>
      <c r="D168" s="70" t="s">
        <v>155</v>
      </c>
    </row>
    <row r="169" spans="1:5" ht="30.75" customHeight="1" thickBot="1">
      <c r="A169" s="277"/>
      <c r="B169" s="278"/>
      <c r="C169" s="71">
        <f>D166</f>
        <v>0</v>
      </c>
      <c r="D169" s="72">
        <f>C169/36*100</f>
        <v>0</v>
      </c>
    </row>
    <row r="170" spans="1:5" ht="30.75" customHeight="1">
      <c r="A170" s="255"/>
      <c r="B170" s="256"/>
      <c r="C170" s="256"/>
      <c r="D170" s="257"/>
    </row>
    <row r="171" spans="1:5" ht="30.75" customHeight="1">
      <c r="A171" s="246" t="s">
        <v>164</v>
      </c>
      <c r="B171" s="247"/>
      <c r="C171" s="247"/>
      <c r="D171" s="316"/>
    </row>
    <row r="172" spans="1:5" ht="30.75" customHeight="1">
      <c r="A172" s="270" t="s">
        <v>403</v>
      </c>
      <c r="B172" s="271"/>
      <c r="C172" s="271"/>
      <c r="D172" s="58" t="s">
        <v>8</v>
      </c>
    </row>
    <row r="173" spans="1:5" ht="30.75" customHeight="1">
      <c r="A173" s="270" t="s">
        <v>166</v>
      </c>
      <c r="B173" s="271"/>
      <c r="C173" s="271"/>
      <c r="D173" s="59" t="s">
        <v>3</v>
      </c>
    </row>
    <row r="174" spans="1:5" s="57" customFormat="1" ht="30.75" customHeight="1">
      <c r="A174" s="246" t="s">
        <v>42</v>
      </c>
      <c r="B174" s="247"/>
      <c r="C174" s="247"/>
      <c r="D174" s="169"/>
      <c r="E174" s="5">
        <v>3</v>
      </c>
    </row>
    <row r="175" spans="1:5" ht="30.75" customHeight="1">
      <c r="A175" s="246" t="s">
        <v>43</v>
      </c>
      <c r="B175" s="247"/>
      <c r="C175" s="247"/>
      <c r="D175" s="169"/>
      <c r="E175" s="5">
        <v>3</v>
      </c>
    </row>
    <row r="176" spans="1:5" ht="30.75" customHeight="1">
      <c r="A176" s="246" t="s">
        <v>44</v>
      </c>
      <c r="B176" s="247"/>
      <c r="C176" s="247"/>
      <c r="D176" s="169"/>
      <c r="E176" s="5">
        <v>3</v>
      </c>
    </row>
    <row r="177" spans="1:5" ht="30.75" customHeight="1">
      <c r="A177" s="317" t="s">
        <v>45</v>
      </c>
      <c r="B177" s="318"/>
      <c r="C177" s="318"/>
      <c r="D177" s="169"/>
      <c r="E177" s="5">
        <v>3</v>
      </c>
    </row>
    <row r="178" spans="1:5" ht="30.75" customHeight="1">
      <c r="A178" s="246" t="s">
        <v>46</v>
      </c>
      <c r="B178" s="247"/>
      <c r="C178" s="247"/>
      <c r="D178" s="169"/>
      <c r="E178" s="5">
        <v>3</v>
      </c>
    </row>
    <row r="179" spans="1:5" ht="30.75" customHeight="1">
      <c r="A179" s="246" t="s">
        <v>47</v>
      </c>
      <c r="B179" s="247"/>
      <c r="C179" s="247"/>
      <c r="D179" s="169"/>
      <c r="E179" s="5">
        <v>3</v>
      </c>
    </row>
    <row r="180" spans="1:5" ht="30.75" customHeight="1">
      <c r="A180" s="246" t="s">
        <v>48</v>
      </c>
      <c r="B180" s="247"/>
      <c r="C180" s="247"/>
      <c r="D180" s="169"/>
      <c r="E180" s="5">
        <v>3</v>
      </c>
    </row>
    <row r="181" spans="1:5" ht="30.75" customHeight="1">
      <c r="A181" s="246" t="s">
        <v>49</v>
      </c>
      <c r="B181" s="247"/>
      <c r="C181" s="247"/>
      <c r="D181" s="169"/>
      <c r="E181" s="5">
        <v>3</v>
      </c>
    </row>
    <row r="182" spans="1:5" ht="30.75" customHeight="1">
      <c r="A182" s="270" t="s">
        <v>152</v>
      </c>
      <c r="B182" s="271"/>
      <c r="C182" s="271"/>
      <c r="D182" s="59" t="s">
        <v>3</v>
      </c>
    </row>
    <row r="183" spans="1:5" ht="30.75" customHeight="1">
      <c r="A183" s="246" t="s">
        <v>50</v>
      </c>
      <c r="B183" s="247"/>
      <c r="C183" s="247"/>
      <c r="D183" s="2"/>
      <c r="E183" s="5">
        <v>3</v>
      </c>
    </row>
    <row r="184" spans="1:5" ht="30.75" customHeight="1">
      <c r="A184" s="246" t="s">
        <v>51</v>
      </c>
      <c r="B184" s="247"/>
      <c r="C184" s="247"/>
      <c r="D184" s="2"/>
      <c r="E184" s="5">
        <v>3</v>
      </c>
    </row>
    <row r="185" spans="1:5" ht="30.75" customHeight="1">
      <c r="A185" s="246" t="s">
        <v>52</v>
      </c>
      <c r="B185" s="247"/>
      <c r="C185" s="247"/>
      <c r="D185" s="2"/>
      <c r="E185" s="5">
        <v>3</v>
      </c>
    </row>
    <row r="186" spans="1:5" ht="30.75" customHeight="1">
      <c r="A186" s="317" t="s">
        <v>53</v>
      </c>
      <c r="B186" s="318"/>
      <c r="C186" s="318"/>
      <c r="D186" s="2"/>
      <c r="E186" s="5">
        <v>3</v>
      </c>
    </row>
    <row r="187" spans="1:5" ht="30.75" customHeight="1">
      <c r="A187" s="246" t="s">
        <v>54</v>
      </c>
      <c r="B187" s="247"/>
      <c r="C187" s="247"/>
      <c r="D187" s="2"/>
      <c r="E187" s="5">
        <v>3</v>
      </c>
    </row>
    <row r="188" spans="1:5" ht="30.75" customHeight="1">
      <c r="A188" s="246" t="s">
        <v>55</v>
      </c>
      <c r="B188" s="247"/>
      <c r="C188" s="247"/>
      <c r="D188" s="2"/>
      <c r="E188" s="5">
        <v>3</v>
      </c>
    </row>
    <row r="189" spans="1:5" ht="30.75" customHeight="1">
      <c r="A189" s="324" t="s">
        <v>388</v>
      </c>
      <c r="B189" s="325"/>
      <c r="C189" s="325"/>
      <c r="D189" s="59" t="s">
        <v>3</v>
      </c>
      <c r="E189" s="5"/>
    </row>
    <row r="190" spans="1:5" ht="30.75" customHeight="1">
      <c r="A190" s="246" t="s">
        <v>397</v>
      </c>
      <c r="B190" s="247"/>
      <c r="C190" s="247"/>
      <c r="D190" s="2"/>
      <c r="E190" s="5">
        <v>3</v>
      </c>
    </row>
    <row r="191" spans="1:5" ht="30.75" customHeight="1">
      <c r="A191" s="246" t="s">
        <v>398</v>
      </c>
      <c r="B191" s="247"/>
      <c r="C191" s="247"/>
      <c r="D191" s="2"/>
      <c r="E191" s="5">
        <v>3</v>
      </c>
    </row>
    <row r="192" spans="1:5" ht="30.75" customHeight="1">
      <c r="A192" s="246" t="s">
        <v>399</v>
      </c>
      <c r="B192" s="247"/>
      <c r="C192" s="247"/>
      <c r="D192" s="2"/>
      <c r="E192" s="5">
        <v>3</v>
      </c>
    </row>
    <row r="193" spans="1:5" ht="30.75" customHeight="1">
      <c r="A193" s="317" t="s">
        <v>400</v>
      </c>
      <c r="B193" s="318"/>
      <c r="C193" s="318"/>
      <c r="D193" s="2"/>
      <c r="E193" s="5">
        <v>3</v>
      </c>
    </row>
    <row r="194" spans="1:5" ht="30.75" customHeight="1">
      <c r="A194" s="246" t="s">
        <v>401</v>
      </c>
      <c r="B194" s="247"/>
      <c r="C194" s="247"/>
      <c r="D194" s="2"/>
      <c r="E194" s="5">
        <v>3</v>
      </c>
    </row>
    <row r="195" spans="1:5" ht="30.75" customHeight="1">
      <c r="A195" s="246" t="s">
        <v>402</v>
      </c>
      <c r="B195" s="247"/>
      <c r="C195" s="247"/>
      <c r="D195" s="2"/>
      <c r="E195" s="5">
        <v>3</v>
      </c>
    </row>
    <row r="196" spans="1:5" ht="30.75" customHeight="1">
      <c r="A196" s="295" t="s">
        <v>175</v>
      </c>
      <c r="B196" s="295"/>
      <c r="C196" s="295"/>
      <c r="D196" s="67">
        <f>SUM(D174:D195)</f>
        <v>0</v>
      </c>
      <c r="E196" s="5">
        <f>SUM(E174:E195)</f>
        <v>60</v>
      </c>
    </row>
    <row r="197" spans="1:5" s="57" customFormat="1" ht="80.25" customHeight="1" thickBot="1">
      <c r="A197" s="74" t="s">
        <v>107</v>
      </c>
      <c r="B197" s="307" t="s">
        <v>133</v>
      </c>
      <c r="C197" s="307"/>
      <c r="D197" s="307"/>
      <c r="E197" s="5"/>
    </row>
    <row r="198" spans="1:5" ht="30.75" customHeight="1">
      <c r="A198" s="275" t="s">
        <v>176</v>
      </c>
      <c r="B198" s="276"/>
      <c r="C198" s="69" t="s">
        <v>154</v>
      </c>
      <c r="D198" s="70" t="s">
        <v>155</v>
      </c>
    </row>
    <row r="199" spans="1:5" ht="30.75" customHeight="1" thickBot="1">
      <c r="A199" s="277"/>
      <c r="B199" s="278"/>
      <c r="C199" s="71">
        <f>D196</f>
        <v>0</v>
      </c>
      <c r="D199" s="72">
        <f>C199/60*100</f>
        <v>0</v>
      </c>
    </row>
    <row r="200" spans="1:5" ht="30.75" customHeight="1" thickBot="1">
      <c r="A200" s="279"/>
      <c r="B200" s="280"/>
      <c r="C200" s="280"/>
      <c r="D200" s="281"/>
    </row>
    <row r="201" spans="1:5" ht="30.75" customHeight="1">
      <c r="A201" s="275" t="s">
        <v>177</v>
      </c>
      <c r="B201" s="276"/>
      <c r="C201" s="69" t="s">
        <v>178</v>
      </c>
      <c r="D201" s="75" t="s">
        <v>179</v>
      </c>
    </row>
    <row r="202" spans="1:5" ht="30.75" customHeight="1" thickBot="1">
      <c r="A202" s="277"/>
      <c r="B202" s="278"/>
      <c r="C202" s="76">
        <f>C122+C147+C169+C199</f>
        <v>0</v>
      </c>
      <c r="D202" s="77">
        <f>C202/195*100</f>
        <v>0</v>
      </c>
      <c r="E202" s="29">
        <f>E119+E144+E166+E196</f>
        <v>195</v>
      </c>
    </row>
    <row r="203" spans="1:5" ht="30.75" customHeight="1">
      <c r="A203" s="238"/>
      <c r="B203" s="238"/>
      <c r="C203" s="238"/>
      <c r="D203" s="238"/>
    </row>
    <row r="204" spans="1:5" ht="30.75" customHeight="1">
      <c r="A204" s="437" t="s">
        <v>422</v>
      </c>
      <c r="B204" s="437"/>
      <c r="C204" s="437"/>
      <c r="D204" s="437"/>
    </row>
    <row r="205" spans="1:5" ht="30.75" customHeight="1">
      <c r="A205" s="246" t="s">
        <v>180</v>
      </c>
      <c r="B205" s="247"/>
      <c r="C205" s="247"/>
      <c r="D205" s="316"/>
    </row>
    <row r="206" spans="1:5" ht="30.75" customHeight="1">
      <c r="A206" s="270" t="s">
        <v>408</v>
      </c>
      <c r="B206" s="271"/>
      <c r="C206" s="271"/>
      <c r="D206" s="58" t="s">
        <v>8</v>
      </c>
    </row>
    <row r="207" spans="1:5" ht="30.75" customHeight="1">
      <c r="A207" s="270" t="s">
        <v>166</v>
      </c>
      <c r="B207" s="271"/>
      <c r="C207" s="271"/>
      <c r="D207" s="59" t="s">
        <v>3</v>
      </c>
    </row>
    <row r="208" spans="1:5" ht="30.75" customHeight="1">
      <c r="A208" s="265" t="s">
        <v>56</v>
      </c>
      <c r="B208" s="266"/>
      <c r="C208" s="267"/>
      <c r="D208" s="170"/>
      <c r="E208" s="28">
        <v>3</v>
      </c>
    </row>
    <row r="209" spans="1:5" ht="30.75" customHeight="1">
      <c r="A209" s="265" t="s">
        <v>57</v>
      </c>
      <c r="B209" s="266"/>
      <c r="C209" s="267"/>
      <c r="D209" s="170"/>
      <c r="E209" s="28">
        <v>3</v>
      </c>
    </row>
    <row r="210" spans="1:5" ht="30.75" customHeight="1">
      <c r="A210" s="265" t="s">
        <v>58</v>
      </c>
      <c r="B210" s="266"/>
      <c r="C210" s="267"/>
      <c r="D210" s="170"/>
      <c r="E210" s="28">
        <v>3</v>
      </c>
    </row>
    <row r="211" spans="1:5" ht="30.75" customHeight="1">
      <c r="A211" s="321" t="s">
        <v>495</v>
      </c>
      <c r="B211" s="322"/>
      <c r="C211" s="323"/>
      <c r="D211" s="170"/>
      <c r="E211" s="28">
        <v>3</v>
      </c>
    </row>
    <row r="212" spans="1:5" ht="30.75" customHeight="1">
      <c r="A212" s="270" t="s">
        <v>152</v>
      </c>
      <c r="B212" s="271"/>
      <c r="C212" s="271"/>
      <c r="D212" s="59" t="s">
        <v>3</v>
      </c>
    </row>
    <row r="213" spans="1:5" ht="30.75" customHeight="1">
      <c r="A213" s="265" t="s">
        <v>60</v>
      </c>
      <c r="B213" s="266"/>
      <c r="C213" s="267"/>
      <c r="D213" s="2"/>
      <c r="E213" s="28">
        <v>3</v>
      </c>
    </row>
    <row r="214" spans="1:5" ht="30.75" customHeight="1">
      <c r="A214" s="265" t="s">
        <v>61</v>
      </c>
      <c r="B214" s="266"/>
      <c r="C214" s="267"/>
      <c r="D214" s="2"/>
      <c r="E214" s="28">
        <v>3</v>
      </c>
    </row>
    <row r="215" spans="1:5" ht="30.75" customHeight="1">
      <c r="A215" s="324" t="s">
        <v>388</v>
      </c>
      <c r="B215" s="325"/>
      <c r="C215" s="325"/>
      <c r="D215" s="59" t="s">
        <v>3</v>
      </c>
      <c r="E215" s="28"/>
    </row>
    <row r="216" spans="1:5" ht="30.75" customHeight="1">
      <c r="A216" s="265" t="s">
        <v>404</v>
      </c>
      <c r="B216" s="266"/>
      <c r="C216" s="267"/>
      <c r="D216" s="2"/>
      <c r="E216" s="28">
        <v>3</v>
      </c>
    </row>
    <row r="217" spans="1:5" ht="30.75" customHeight="1">
      <c r="A217" s="265" t="s">
        <v>405</v>
      </c>
      <c r="B217" s="266"/>
      <c r="C217" s="267"/>
      <c r="D217" s="2"/>
      <c r="E217" s="28">
        <v>3</v>
      </c>
    </row>
    <row r="218" spans="1:5" ht="30.75" customHeight="1">
      <c r="A218" s="265" t="s">
        <v>406</v>
      </c>
      <c r="B218" s="266"/>
      <c r="C218" s="267"/>
      <c r="D218" s="2"/>
      <c r="E218" s="28">
        <v>3</v>
      </c>
    </row>
    <row r="219" spans="1:5" ht="30.75" customHeight="1">
      <c r="A219" s="321" t="s">
        <v>407</v>
      </c>
      <c r="B219" s="322"/>
      <c r="C219" s="323"/>
      <c r="D219" s="2"/>
      <c r="E219" s="28">
        <v>3</v>
      </c>
    </row>
    <row r="220" spans="1:5" ht="30.75" customHeight="1">
      <c r="A220" s="295" t="s">
        <v>183</v>
      </c>
      <c r="B220" s="295"/>
      <c r="C220" s="295"/>
      <c r="D220" s="67">
        <f>SUM(D208:D219)</f>
        <v>0</v>
      </c>
      <c r="E220" s="29">
        <f>SUM(E208:E219)</f>
        <v>30</v>
      </c>
    </row>
    <row r="221" spans="1:5" ht="80.25" customHeight="1" thickBot="1">
      <c r="A221" s="78" t="s">
        <v>107</v>
      </c>
      <c r="B221" s="307" t="s">
        <v>133</v>
      </c>
      <c r="C221" s="307"/>
      <c r="D221" s="307"/>
    </row>
    <row r="222" spans="1:5" ht="30.75" customHeight="1">
      <c r="A222" s="275" t="s">
        <v>184</v>
      </c>
      <c r="B222" s="276"/>
      <c r="C222" s="69" t="s">
        <v>154</v>
      </c>
      <c r="D222" s="70" t="s">
        <v>155</v>
      </c>
    </row>
    <row r="223" spans="1:5" ht="30.75" customHeight="1" thickBot="1">
      <c r="A223" s="277"/>
      <c r="B223" s="278"/>
      <c r="C223" s="79">
        <f>D220</f>
        <v>0</v>
      </c>
      <c r="D223" s="72">
        <f>C223/30*100</f>
        <v>0</v>
      </c>
    </row>
    <row r="224" spans="1:5" ht="30.75" customHeight="1">
      <c r="A224" s="351"/>
      <c r="B224" s="352"/>
      <c r="C224" s="352"/>
      <c r="D224" s="353"/>
    </row>
    <row r="225" spans="1:5" ht="34.5" customHeight="1">
      <c r="A225" s="265" t="s">
        <v>181</v>
      </c>
      <c r="B225" s="266"/>
      <c r="C225" s="266"/>
      <c r="D225" s="354"/>
    </row>
    <row r="226" spans="1:5" ht="30.75" customHeight="1">
      <c r="A226" s="262" t="s">
        <v>414</v>
      </c>
      <c r="B226" s="263"/>
      <c r="C226" s="264"/>
      <c r="D226" s="58" t="s">
        <v>8</v>
      </c>
    </row>
    <row r="227" spans="1:5" ht="30.75" customHeight="1">
      <c r="A227" s="270" t="s">
        <v>187</v>
      </c>
      <c r="B227" s="271"/>
      <c r="C227" s="271"/>
      <c r="D227" s="59" t="s">
        <v>3</v>
      </c>
    </row>
    <row r="228" spans="1:5" ht="30.75" customHeight="1">
      <c r="A228" s="265" t="s">
        <v>62</v>
      </c>
      <c r="B228" s="266"/>
      <c r="C228" s="267"/>
      <c r="D228" s="171"/>
      <c r="E228" s="28">
        <v>3</v>
      </c>
    </row>
    <row r="229" spans="1:5" ht="30.75" customHeight="1">
      <c r="A229" s="265" t="s">
        <v>63</v>
      </c>
      <c r="B229" s="266"/>
      <c r="C229" s="267"/>
      <c r="D229" s="171"/>
      <c r="E229" s="28">
        <v>3</v>
      </c>
    </row>
    <row r="230" spans="1:5" ht="30.75" customHeight="1">
      <c r="A230" s="265" t="s">
        <v>64</v>
      </c>
      <c r="B230" s="266"/>
      <c r="C230" s="267"/>
      <c r="D230" s="171"/>
      <c r="E230" s="28">
        <v>3</v>
      </c>
    </row>
    <row r="231" spans="1:5" ht="30.75" customHeight="1">
      <c r="A231" s="262" t="s">
        <v>152</v>
      </c>
      <c r="B231" s="263"/>
      <c r="C231" s="264"/>
      <c r="D231" s="59" t="s">
        <v>3</v>
      </c>
    </row>
    <row r="232" spans="1:5" ht="30.75" customHeight="1">
      <c r="A232" s="265" t="s">
        <v>65</v>
      </c>
      <c r="B232" s="266"/>
      <c r="C232" s="267"/>
      <c r="D232" s="172"/>
      <c r="E232" s="28">
        <v>3</v>
      </c>
    </row>
    <row r="233" spans="1:5" ht="30.75" customHeight="1">
      <c r="A233" s="265" t="s">
        <v>66</v>
      </c>
      <c r="B233" s="266"/>
      <c r="C233" s="267"/>
      <c r="D233" s="172"/>
      <c r="E233" s="28">
        <v>3</v>
      </c>
    </row>
    <row r="234" spans="1:5" ht="30.75" customHeight="1">
      <c r="A234" s="265" t="s">
        <v>67</v>
      </c>
      <c r="B234" s="266"/>
      <c r="C234" s="267"/>
      <c r="D234" s="172"/>
      <c r="E234" s="28">
        <v>3</v>
      </c>
    </row>
    <row r="235" spans="1:5" ht="30.75" customHeight="1">
      <c r="A235" s="326" t="s">
        <v>388</v>
      </c>
      <c r="B235" s="327"/>
      <c r="C235" s="328"/>
      <c r="D235" s="59" t="s">
        <v>3</v>
      </c>
      <c r="E235" s="28"/>
    </row>
    <row r="236" spans="1:5" ht="30.75" customHeight="1">
      <c r="A236" s="265" t="s">
        <v>409</v>
      </c>
      <c r="B236" s="266"/>
      <c r="C236" s="267"/>
      <c r="D236" s="172"/>
      <c r="E236" s="28">
        <v>3</v>
      </c>
    </row>
    <row r="237" spans="1:5" ht="30.75" customHeight="1">
      <c r="A237" s="265" t="s">
        <v>410</v>
      </c>
      <c r="B237" s="266"/>
      <c r="C237" s="267"/>
      <c r="D237" s="172"/>
      <c r="E237" s="28">
        <v>3</v>
      </c>
    </row>
    <row r="238" spans="1:5" ht="30.75" customHeight="1">
      <c r="A238" s="265" t="s">
        <v>411</v>
      </c>
      <c r="B238" s="266"/>
      <c r="C238" s="267"/>
      <c r="D238" s="172"/>
      <c r="E238" s="28">
        <v>3</v>
      </c>
    </row>
    <row r="239" spans="1:5" ht="30.75" customHeight="1">
      <c r="A239" s="265" t="s">
        <v>412</v>
      </c>
      <c r="B239" s="266"/>
      <c r="C239" s="267"/>
      <c r="D239" s="172"/>
      <c r="E239" s="28">
        <v>3</v>
      </c>
    </row>
    <row r="240" spans="1:5" ht="30.75" customHeight="1">
      <c r="A240" s="265" t="s">
        <v>413</v>
      </c>
      <c r="B240" s="266"/>
      <c r="C240" s="267"/>
      <c r="D240" s="172"/>
      <c r="E240" s="28">
        <v>3</v>
      </c>
    </row>
    <row r="241" spans="1:5" ht="30.75" customHeight="1">
      <c r="A241" s="295" t="s">
        <v>185</v>
      </c>
      <c r="B241" s="295"/>
      <c r="C241" s="295"/>
      <c r="D241" s="67">
        <f>SUM(D228:D240)</f>
        <v>0</v>
      </c>
      <c r="E241" s="29">
        <f>SUM(E228:E240)</f>
        <v>33</v>
      </c>
    </row>
    <row r="242" spans="1:5" ht="80.25" customHeight="1" thickBot="1">
      <c r="A242" s="74" t="s">
        <v>107</v>
      </c>
      <c r="B242" s="307" t="s">
        <v>133</v>
      </c>
      <c r="C242" s="307"/>
      <c r="D242" s="307"/>
    </row>
    <row r="243" spans="1:5" ht="30.75" customHeight="1">
      <c r="A243" s="275" t="s">
        <v>186</v>
      </c>
      <c r="B243" s="276"/>
      <c r="C243" s="69" t="s">
        <v>154</v>
      </c>
      <c r="D243" s="70" t="s">
        <v>155</v>
      </c>
    </row>
    <row r="244" spans="1:5" ht="30.75" customHeight="1" thickBot="1">
      <c r="A244" s="277"/>
      <c r="B244" s="278"/>
      <c r="C244" s="80">
        <f>D241</f>
        <v>0</v>
      </c>
      <c r="D244" s="81">
        <f>C244/33*100</f>
        <v>0</v>
      </c>
    </row>
    <row r="245" spans="1:5" ht="30.75" customHeight="1">
      <c r="A245" s="348"/>
      <c r="B245" s="349"/>
      <c r="C245" s="349"/>
      <c r="D245" s="350"/>
    </row>
    <row r="246" spans="1:5" ht="30.75" customHeight="1">
      <c r="A246" s="246" t="s">
        <v>165</v>
      </c>
      <c r="B246" s="247"/>
      <c r="C246" s="247"/>
      <c r="D246" s="316"/>
    </row>
    <row r="247" spans="1:5" ht="30.75" customHeight="1">
      <c r="A247" s="270" t="s">
        <v>418</v>
      </c>
      <c r="B247" s="271"/>
      <c r="C247" s="271"/>
      <c r="D247" s="58" t="s">
        <v>8</v>
      </c>
    </row>
    <row r="248" spans="1:5" ht="30.75" customHeight="1">
      <c r="A248" s="270" t="s">
        <v>151</v>
      </c>
      <c r="B248" s="271"/>
      <c r="C248" s="271"/>
      <c r="D248" s="59" t="s">
        <v>3</v>
      </c>
    </row>
    <row r="249" spans="1:5" ht="30.75" customHeight="1">
      <c r="A249" s="265" t="s">
        <v>68</v>
      </c>
      <c r="B249" s="266"/>
      <c r="C249" s="267"/>
      <c r="D249" s="169"/>
      <c r="E249" s="28">
        <v>3</v>
      </c>
    </row>
    <row r="250" spans="1:5" ht="30.75" customHeight="1">
      <c r="A250" s="265" t="s">
        <v>69</v>
      </c>
      <c r="B250" s="266"/>
      <c r="C250" s="267"/>
      <c r="D250" s="169"/>
      <c r="E250" s="28">
        <v>3</v>
      </c>
    </row>
    <row r="251" spans="1:5" ht="30.75" customHeight="1">
      <c r="A251" s="265" t="s">
        <v>70</v>
      </c>
      <c r="B251" s="266"/>
      <c r="C251" s="267"/>
      <c r="D251" s="169"/>
      <c r="E251" s="28">
        <v>3</v>
      </c>
    </row>
    <row r="252" spans="1:5" ht="30.75" customHeight="1">
      <c r="A252" s="265" t="s">
        <v>71</v>
      </c>
      <c r="B252" s="266"/>
      <c r="C252" s="267"/>
      <c r="D252" s="169"/>
      <c r="E252" s="28">
        <v>3</v>
      </c>
    </row>
    <row r="253" spans="1:5" ht="30.75" customHeight="1">
      <c r="A253" s="265" t="s">
        <v>72</v>
      </c>
      <c r="B253" s="266"/>
      <c r="C253" s="267"/>
      <c r="D253" s="169"/>
      <c r="E253" s="28">
        <v>3</v>
      </c>
    </row>
    <row r="254" spans="1:5" ht="30.75" customHeight="1">
      <c r="A254" s="265" t="s">
        <v>73</v>
      </c>
      <c r="B254" s="266"/>
      <c r="C254" s="267"/>
      <c r="D254" s="169"/>
      <c r="E254" s="28">
        <v>3</v>
      </c>
    </row>
    <row r="255" spans="1:5" ht="30.75" customHeight="1">
      <c r="A255" s="265" t="s">
        <v>74</v>
      </c>
      <c r="B255" s="266"/>
      <c r="C255" s="267"/>
      <c r="D255" s="169"/>
      <c r="E255" s="28">
        <v>3</v>
      </c>
    </row>
    <row r="256" spans="1:5" ht="30.75" customHeight="1">
      <c r="A256" s="265" t="s">
        <v>75</v>
      </c>
      <c r="B256" s="266"/>
      <c r="C256" s="267"/>
      <c r="D256" s="169"/>
      <c r="E256" s="28">
        <v>3</v>
      </c>
    </row>
    <row r="257" spans="1:5" ht="30.75" customHeight="1">
      <c r="A257" s="265" t="s">
        <v>76</v>
      </c>
      <c r="B257" s="266"/>
      <c r="C257" s="267"/>
      <c r="D257" s="169"/>
      <c r="E257" s="28">
        <v>3</v>
      </c>
    </row>
    <row r="258" spans="1:5" ht="30.75" customHeight="1">
      <c r="A258" s="262" t="s">
        <v>152</v>
      </c>
      <c r="B258" s="263"/>
      <c r="C258" s="264"/>
      <c r="D258" s="59" t="s">
        <v>3</v>
      </c>
    </row>
    <row r="259" spans="1:5" ht="30.75" customHeight="1">
      <c r="A259" s="265" t="s">
        <v>562</v>
      </c>
      <c r="B259" s="266"/>
      <c r="C259" s="267"/>
      <c r="D259" s="2"/>
      <c r="E259" s="28">
        <v>3</v>
      </c>
    </row>
    <row r="260" spans="1:5" ht="30.75" customHeight="1">
      <c r="A260" s="265" t="s">
        <v>77</v>
      </c>
      <c r="B260" s="266"/>
      <c r="C260" s="267"/>
      <c r="D260" s="2"/>
      <c r="E260" s="28">
        <v>3</v>
      </c>
    </row>
    <row r="261" spans="1:5" ht="30.75" customHeight="1">
      <c r="A261" s="265" t="s">
        <v>78</v>
      </c>
      <c r="B261" s="266"/>
      <c r="C261" s="267"/>
      <c r="D261" s="2"/>
      <c r="E261" s="28">
        <v>3</v>
      </c>
    </row>
    <row r="262" spans="1:5" ht="30.75" customHeight="1">
      <c r="A262" s="265" t="s">
        <v>79</v>
      </c>
      <c r="B262" s="266"/>
      <c r="C262" s="267"/>
      <c r="D262" s="2"/>
      <c r="E262" s="28">
        <v>3</v>
      </c>
    </row>
    <row r="263" spans="1:5" ht="30.75" customHeight="1">
      <c r="A263" s="265" t="s">
        <v>80</v>
      </c>
      <c r="B263" s="266"/>
      <c r="C263" s="267"/>
      <c r="D263" s="2"/>
      <c r="E263" s="28">
        <v>3</v>
      </c>
    </row>
    <row r="264" spans="1:5" ht="30.75" customHeight="1">
      <c r="A264" s="265" t="s">
        <v>81</v>
      </c>
      <c r="B264" s="266"/>
      <c r="C264" s="267"/>
      <c r="D264" s="2"/>
      <c r="E264" s="28">
        <v>3</v>
      </c>
    </row>
    <row r="265" spans="1:5" ht="30.75" customHeight="1">
      <c r="A265" s="265" t="s">
        <v>82</v>
      </c>
      <c r="B265" s="266"/>
      <c r="C265" s="267"/>
      <c r="D265" s="2"/>
      <c r="E265" s="28">
        <v>3</v>
      </c>
    </row>
    <row r="266" spans="1:5" ht="30.75" customHeight="1">
      <c r="A266" s="265" t="s">
        <v>83</v>
      </c>
      <c r="B266" s="266"/>
      <c r="C266" s="267"/>
      <c r="D266" s="2"/>
      <c r="E266" s="28">
        <v>3</v>
      </c>
    </row>
    <row r="267" spans="1:5" ht="30.75" customHeight="1">
      <c r="A267" s="265" t="s">
        <v>84</v>
      </c>
      <c r="B267" s="266"/>
      <c r="C267" s="267"/>
      <c r="D267" s="2"/>
      <c r="E267" s="28">
        <v>3</v>
      </c>
    </row>
    <row r="268" spans="1:5" ht="30.75" customHeight="1">
      <c r="A268" s="326" t="s">
        <v>388</v>
      </c>
      <c r="B268" s="327"/>
      <c r="C268" s="328"/>
      <c r="D268" s="59" t="s">
        <v>3</v>
      </c>
      <c r="E268" s="28"/>
    </row>
    <row r="269" spans="1:5" ht="30.75" customHeight="1">
      <c r="A269" s="329" t="s">
        <v>415</v>
      </c>
      <c r="B269" s="330"/>
      <c r="C269" s="335"/>
      <c r="D269" s="2"/>
      <c r="E269" s="28">
        <v>3</v>
      </c>
    </row>
    <row r="270" spans="1:5" ht="30.75" customHeight="1">
      <c r="A270" s="329" t="s">
        <v>416</v>
      </c>
      <c r="B270" s="330"/>
      <c r="C270" s="335"/>
      <c r="D270" s="2"/>
      <c r="E270" s="28">
        <v>3</v>
      </c>
    </row>
    <row r="271" spans="1:5" ht="30.75" customHeight="1">
      <c r="A271" s="329" t="s">
        <v>417</v>
      </c>
      <c r="B271" s="330"/>
      <c r="C271" s="335"/>
      <c r="D271" s="2"/>
      <c r="E271" s="28">
        <v>3</v>
      </c>
    </row>
    <row r="272" spans="1:5" ht="30.75" customHeight="1">
      <c r="A272" s="295" t="s">
        <v>188</v>
      </c>
      <c r="B272" s="295"/>
      <c r="C272" s="295"/>
      <c r="D272" s="67">
        <f>SUM(D249:D271)</f>
        <v>0</v>
      </c>
      <c r="E272" s="29">
        <f>SUM(E249:E271)</f>
        <v>63</v>
      </c>
    </row>
    <row r="273" spans="1:5" ht="80.25" customHeight="1" thickBot="1">
      <c r="A273" s="68" t="s">
        <v>107</v>
      </c>
      <c r="B273" s="307" t="s">
        <v>133</v>
      </c>
      <c r="C273" s="307"/>
      <c r="D273" s="307"/>
    </row>
    <row r="274" spans="1:5" ht="30.75" customHeight="1">
      <c r="A274" s="275" t="s">
        <v>189</v>
      </c>
      <c r="B274" s="276"/>
      <c r="C274" s="69" t="s">
        <v>154</v>
      </c>
      <c r="D274" s="70" t="s">
        <v>155</v>
      </c>
    </row>
    <row r="275" spans="1:5" ht="30.75" customHeight="1" thickBot="1">
      <c r="A275" s="277"/>
      <c r="B275" s="278"/>
      <c r="C275" s="71">
        <f>D272</f>
        <v>0</v>
      </c>
      <c r="D275" s="72">
        <f>C275/63*100</f>
        <v>0</v>
      </c>
    </row>
    <row r="276" spans="1:5" ht="30.75" customHeight="1">
      <c r="A276" s="255"/>
      <c r="B276" s="256"/>
      <c r="C276" s="256"/>
      <c r="D276" s="257"/>
    </row>
    <row r="277" spans="1:5" ht="30.75" customHeight="1">
      <c r="A277" s="246" t="s">
        <v>182</v>
      </c>
      <c r="B277" s="247"/>
      <c r="C277" s="247"/>
      <c r="D277" s="316"/>
    </row>
    <row r="278" spans="1:5" ht="30.75" customHeight="1">
      <c r="A278" s="270" t="s">
        <v>421</v>
      </c>
      <c r="B278" s="271"/>
      <c r="C278" s="271"/>
      <c r="D278" s="58" t="s">
        <v>8</v>
      </c>
    </row>
    <row r="279" spans="1:5" ht="30.75" customHeight="1">
      <c r="A279" s="270" t="s">
        <v>166</v>
      </c>
      <c r="B279" s="271"/>
      <c r="C279" s="271"/>
      <c r="D279" s="59" t="s">
        <v>3</v>
      </c>
    </row>
    <row r="280" spans="1:5" ht="30.75" customHeight="1">
      <c r="A280" s="265" t="s">
        <v>85</v>
      </c>
      <c r="B280" s="266"/>
      <c r="C280" s="267"/>
      <c r="D280" s="169"/>
      <c r="E280" s="28">
        <v>3</v>
      </c>
    </row>
    <row r="281" spans="1:5" ht="30.75" customHeight="1">
      <c r="A281" s="265" t="s">
        <v>86</v>
      </c>
      <c r="B281" s="266"/>
      <c r="C281" s="267"/>
      <c r="D281" s="169"/>
      <c r="E281" s="28">
        <v>3</v>
      </c>
    </row>
    <row r="282" spans="1:5" ht="30.75" customHeight="1">
      <c r="A282" s="265" t="s">
        <v>87</v>
      </c>
      <c r="B282" s="266"/>
      <c r="C282" s="267"/>
      <c r="D282" s="169"/>
      <c r="E282" s="28">
        <v>3</v>
      </c>
    </row>
    <row r="283" spans="1:5" ht="30.75" customHeight="1">
      <c r="A283" s="265" t="s">
        <v>88</v>
      </c>
      <c r="B283" s="266"/>
      <c r="C283" s="267"/>
      <c r="D283" s="169"/>
      <c r="E283" s="28">
        <v>3</v>
      </c>
    </row>
    <row r="284" spans="1:5" ht="30.75" customHeight="1">
      <c r="A284" s="265" t="s">
        <v>89</v>
      </c>
      <c r="B284" s="266"/>
      <c r="C284" s="267"/>
      <c r="D284" s="169"/>
      <c r="E284" s="28">
        <v>3</v>
      </c>
    </row>
    <row r="285" spans="1:5" ht="30.75" customHeight="1">
      <c r="A285" s="265" t="s">
        <v>90</v>
      </c>
      <c r="B285" s="266"/>
      <c r="C285" s="267"/>
      <c r="D285" s="169"/>
      <c r="E285" s="28">
        <v>3</v>
      </c>
    </row>
    <row r="286" spans="1:5" ht="30.75" customHeight="1">
      <c r="A286" s="265" t="s">
        <v>91</v>
      </c>
      <c r="B286" s="266"/>
      <c r="C286" s="267"/>
      <c r="D286" s="169"/>
      <c r="E286" s="28">
        <v>3</v>
      </c>
    </row>
    <row r="287" spans="1:5" ht="30.75" customHeight="1">
      <c r="A287" s="265" t="s">
        <v>92</v>
      </c>
      <c r="B287" s="266"/>
      <c r="C287" s="267"/>
      <c r="D287" s="169"/>
      <c r="E287" s="28">
        <v>3</v>
      </c>
    </row>
    <row r="288" spans="1:5" ht="30.75" customHeight="1">
      <c r="A288" s="265" t="s">
        <v>93</v>
      </c>
      <c r="B288" s="266"/>
      <c r="C288" s="267"/>
      <c r="D288" s="169"/>
      <c r="E288" s="28">
        <v>3</v>
      </c>
    </row>
    <row r="289" spans="1:5" ht="30.75" customHeight="1">
      <c r="A289" s="265" t="s">
        <v>100</v>
      </c>
      <c r="B289" s="266"/>
      <c r="C289" s="267"/>
      <c r="D289" s="169"/>
      <c r="E289" s="28">
        <v>3</v>
      </c>
    </row>
    <row r="290" spans="1:5" ht="30.75" customHeight="1">
      <c r="A290" s="265" t="s">
        <v>101</v>
      </c>
      <c r="B290" s="266"/>
      <c r="C290" s="267"/>
      <c r="D290" s="169"/>
      <c r="E290" s="28">
        <v>3</v>
      </c>
    </row>
    <row r="291" spans="1:5" ht="30.75" customHeight="1">
      <c r="A291" s="265" t="s">
        <v>102</v>
      </c>
      <c r="B291" s="266"/>
      <c r="C291" s="267"/>
      <c r="D291" s="169"/>
      <c r="E291" s="28">
        <v>3</v>
      </c>
    </row>
    <row r="292" spans="1:5" ht="30.75" customHeight="1">
      <c r="A292" s="265" t="s">
        <v>103</v>
      </c>
      <c r="B292" s="266"/>
      <c r="C292" s="267"/>
      <c r="D292" s="169"/>
      <c r="E292" s="28">
        <v>3</v>
      </c>
    </row>
    <row r="293" spans="1:5" ht="30.75" customHeight="1">
      <c r="A293" s="262" t="s">
        <v>152</v>
      </c>
      <c r="B293" s="263"/>
      <c r="C293" s="264"/>
      <c r="D293" s="59" t="s">
        <v>3</v>
      </c>
    </row>
    <row r="294" spans="1:5" ht="30.75" customHeight="1">
      <c r="A294" s="265" t="s">
        <v>94</v>
      </c>
      <c r="B294" s="266"/>
      <c r="C294" s="267"/>
      <c r="D294" s="2"/>
      <c r="E294" s="28">
        <v>3</v>
      </c>
    </row>
    <row r="295" spans="1:5" ht="30.75" customHeight="1">
      <c r="A295" s="265" t="s">
        <v>95</v>
      </c>
      <c r="B295" s="266"/>
      <c r="C295" s="267"/>
      <c r="D295" s="2"/>
      <c r="E295" s="28">
        <v>3</v>
      </c>
    </row>
    <row r="296" spans="1:5" ht="30.75" customHeight="1">
      <c r="A296" s="265" t="s">
        <v>96</v>
      </c>
      <c r="B296" s="266"/>
      <c r="C296" s="267"/>
      <c r="D296" s="2"/>
      <c r="E296" s="28">
        <v>3</v>
      </c>
    </row>
    <row r="297" spans="1:5" ht="30.75" customHeight="1">
      <c r="A297" s="265" t="s">
        <v>97</v>
      </c>
      <c r="B297" s="266"/>
      <c r="C297" s="267"/>
      <c r="D297" s="2"/>
      <c r="E297" s="28">
        <v>3</v>
      </c>
    </row>
    <row r="298" spans="1:5" ht="30.75" customHeight="1">
      <c r="A298" s="265" t="s">
        <v>98</v>
      </c>
      <c r="B298" s="266"/>
      <c r="C298" s="267"/>
      <c r="D298" s="2"/>
      <c r="E298" s="28">
        <v>3</v>
      </c>
    </row>
    <row r="299" spans="1:5" ht="30.75" customHeight="1">
      <c r="A299" s="265" t="s">
        <v>99</v>
      </c>
      <c r="B299" s="266"/>
      <c r="C299" s="267"/>
      <c r="D299" s="2"/>
      <c r="E299" s="28">
        <v>3</v>
      </c>
    </row>
    <row r="300" spans="1:5" ht="30.75" customHeight="1">
      <c r="A300" s="326" t="s">
        <v>388</v>
      </c>
      <c r="B300" s="327"/>
      <c r="C300" s="328"/>
      <c r="D300" s="59" t="s">
        <v>3</v>
      </c>
      <c r="E300" s="28"/>
    </row>
    <row r="301" spans="1:5" ht="30.75" customHeight="1">
      <c r="A301" s="265" t="s">
        <v>419</v>
      </c>
      <c r="B301" s="266"/>
      <c r="C301" s="267"/>
      <c r="D301" s="2"/>
      <c r="E301" s="28">
        <v>3</v>
      </c>
    </row>
    <row r="302" spans="1:5" ht="30.75" customHeight="1">
      <c r="A302" s="265" t="s">
        <v>420</v>
      </c>
      <c r="B302" s="266"/>
      <c r="C302" s="267"/>
      <c r="D302" s="2"/>
      <c r="E302" s="28">
        <v>3</v>
      </c>
    </row>
    <row r="303" spans="1:5" ht="30.75" customHeight="1">
      <c r="A303" s="295" t="s">
        <v>190</v>
      </c>
      <c r="B303" s="295"/>
      <c r="C303" s="295"/>
      <c r="D303" s="67">
        <f>SUM(D280:D302)</f>
        <v>0</v>
      </c>
      <c r="E303" s="29">
        <f>SUM(E280:E302)</f>
        <v>63</v>
      </c>
    </row>
    <row r="304" spans="1:5" ht="80.25" customHeight="1" thickBot="1">
      <c r="A304" s="68" t="s">
        <v>107</v>
      </c>
      <c r="B304" s="307" t="s">
        <v>133</v>
      </c>
      <c r="C304" s="307"/>
      <c r="D304" s="307"/>
    </row>
    <row r="305" spans="1:5" ht="30.75" customHeight="1">
      <c r="A305" s="275" t="s">
        <v>191</v>
      </c>
      <c r="B305" s="276"/>
      <c r="C305" s="69" t="s">
        <v>154</v>
      </c>
      <c r="D305" s="70" t="s">
        <v>155</v>
      </c>
    </row>
    <row r="306" spans="1:5" ht="30.75" customHeight="1" thickBot="1">
      <c r="A306" s="277"/>
      <c r="B306" s="278"/>
      <c r="C306" s="80">
        <f>D303</f>
        <v>0</v>
      </c>
      <c r="D306" s="72">
        <f>C306/63*100</f>
        <v>0</v>
      </c>
    </row>
    <row r="307" spans="1:5" ht="30.75" customHeight="1" thickBot="1">
      <c r="A307" s="279"/>
      <c r="B307" s="280"/>
      <c r="C307" s="280"/>
      <c r="D307" s="281"/>
    </row>
    <row r="308" spans="1:5" ht="30.75" customHeight="1">
      <c r="A308" s="275" t="s">
        <v>192</v>
      </c>
      <c r="B308" s="276"/>
      <c r="C308" s="69" t="s">
        <v>178</v>
      </c>
      <c r="D308" s="75" t="s">
        <v>179</v>
      </c>
    </row>
    <row r="309" spans="1:5" ht="30.75" customHeight="1" thickBot="1">
      <c r="A309" s="277"/>
      <c r="B309" s="278"/>
      <c r="C309" s="82">
        <f>C223+C244+C275+C306</f>
        <v>0</v>
      </c>
      <c r="D309" s="77">
        <f>C309/189*100</f>
        <v>0</v>
      </c>
      <c r="E309" s="29">
        <f>E220+E241+E272+E303</f>
        <v>189</v>
      </c>
    </row>
    <row r="310" spans="1:5" ht="30.75" customHeight="1" thickBot="1">
      <c r="A310" s="279"/>
      <c r="B310" s="280"/>
      <c r="C310" s="280"/>
      <c r="D310" s="281"/>
    </row>
    <row r="311" spans="1:5" ht="30.75" customHeight="1">
      <c r="A311" s="299" t="s">
        <v>546</v>
      </c>
      <c r="B311" s="299"/>
      <c r="C311" s="299"/>
      <c r="D311" s="299"/>
    </row>
    <row r="312" spans="1:5" ht="46.5" customHeight="1">
      <c r="A312" s="329" t="s">
        <v>544</v>
      </c>
      <c r="B312" s="330"/>
      <c r="C312" s="330"/>
      <c r="D312" s="331"/>
    </row>
    <row r="313" spans="1:5" ht="30.75" customHeight="1">
      <c r="A313" s="262" t="s">
        <v>545</v>
      </c>
      <c r="B313" s="263"/>
      <c r="C313" s="264"/>
      <c r="D313" s="58" t="s">
        <v>8</v>
      </c>
    </row>
    <row r="314" spans="1:5" ht="30.75" customHeight="1">
      <c r="A314" s="262" t="s">
        <v>166</v>
      </c>
      <c r="B314" s="263"/>
      <c r="C314" s="264"/>
      <c r="D314" s="59" t="s">
        <v>3</v>
      </c>
    </row>
    <row r="315" spans="1:5" ht="30.75" customHeight="1">
      <c r="A315" s="243" t="s">
        <v>496</v>
      </c>
      <c r="B315" s="244"/>
      <c r="C315" s="245"/>
      <c r="D315" s="169"/>
      <c r="E315" s="28">
        <v>3</v>
      </c>
    </row>
    <row r="316" spans="1:5" ht="30.75" customHeight="1">
      <c r="A316" s="243" t="s">
        <v>497</v>
      </c>
      <c r="B316" s="244"/>
      <c r="C316" s="245"/>
      <c r="D316" s="169"/>
      <c r="E316" s="28">
        <v>3</v>
      </c>
    </row>
    <row r="317" spans="1:5" ht="30.75" customHeight="1">
      <c r="A317" s="243" t="s">
        <v>498</v>
      </c>
      <c r="B317" s="244"/>
      <c r="C317" s="245"/>
      <c r="D317" s="169"/>
      <c r="E317" s="28">
        <v>3</v>
      </c>
    </row>
    <row r="318" spans="1:5" ht="30.75" customHeight="1">
      <c r="A318" s="243" t="s">
        <v>499</v>
      </c>
      <c r="B318" s="244"/>
      <c r="C318" s="245"/>
      <c r="D318" s="169"/>
      <c r="E318" s="28">
        <v>3</v>
      </c>
    </row>
    <row r="319" spans="1:5" ht="30.75" customHeight="1">
      <c r="A319" s="243" t="s">
        <v>500</v>
      </c>
      <c r="B319" s="244"/>
      <c r="C319" s="245"/>
      <c r="D319" s="169"/>
      <c r="E319" s="28">
        <v>3</v>
      </c>
    </row>
    <row r="320" spans="1:5" ht="30.75" customHeight="1">
      <c r="A320" s="243" t="s">
        <v>501</v>
      </c>
      <c r="B320" s="244"/>
      <c r="C320" s="245"/>
      <c r="D320" s="169"/>
      <c r="E320" s="28">
        <v>3</v>
      </c>
    </row>
    <row r="321" spans="1:5" ht="30.75" customHeight="1">
      <c r="A321" s="243" t="s">
        <v>502</v>
      </c>
      <c r="B321" s="244"/>
      <c r="C321" s="245"/>
      <c r="D321" s="169"/>
      <c r="E321" s="28">
        <v>3</v>
      </c>
    </row>
    <row r="322" spans="1:5" ht="30.75" customHeight="1">
      <c r="A322" s="243" t="s">
        <v>503</v>
      </c>
      <c r="B322" s="244"/>
      <c r="C322" s="245"/>
      <c r="D322" s="169"/>
      <c r="E322" s="28">
        <v>3</v>
      </c>
    </row>
    <row r="323" spans="1:5" ht="30.75" customHeight="1">
      <c r="A323" s="243" t="s">
        <v>504</v>
      </c>
      <c r="B323" s="244"/>
      <c r="C323" s="245"/>
      <c r="D323" s="169"/>
      <c r="E323" s="28">
        <v>3</v>
      </c>
    </row>
    <row r="324" spans="1:5" ht="30.75" customHeight="1">
      <c r="A324" s="243" t="s">
        <v>505</v>
      </c>
      <c r="B324" s="244"/>
      <c r="C324" s="245"/>
      <c r="D324" s="169"/>
      <c r="E324" s="28">
        <v>3</v>
      </c>
    </row>
    <row r="325" spans="1:5" ht="30.75" customHeight="1">
      <c r="A325" s="262" t="s">
        <v>152</v>
      </c>
      <c r="B325" s="263"/>
      <c r="C325" s="264"/>
      <c r="D325" s="59" t="s">
        <v>3</v>
      </c>
    </row>
    <row r="326" spans="1:5" ht="30.75" customHeight="1">
      <c r="A326" s="243" t="s">
        <v>506</v>
      </c>
      <c r="B326" s="244"/>
      <c r="C326" s="245"/>
      <c r="D326" s="2"/>
      <c r="E326" s="28">
        <v>3</v>
      </c>
    </row>
    <row r="327" spans="1:5" ht="30.75" customHeight="1">
      <c r="A327" s="243" t="s">
        <v>507</v>
      </c>
      <c r="B327" s="244"/>
      <c r="C327" s="245"/>
      <c r="D327" s="2"/>
      <c r="E327" s="28">
        <v>3</v>
      </c>
    </row>
    <row r="328" spans="1:5" ht="30.75" customHeight="1">
      <c r="A328" s="243" t="s">
        <v>508</v>
      </c>
      <c r="B328" s="244"/>
      <c r="C328" s="245"/>
      <c r="D328" s="1"/>
      <c r="E328" s="28">
        <v>3</v>
      </c>
    </row>
    <row r="329" spans="1:5" ht="30.75" customHeight="1">
      <c r="A329" s="243" t="s">
        <v>509</v>
      </c>
      <c r="B329" s="244"/>
      <c r="C329" s="245"/>
      <c r="D329" s="1"/>
      <c r="E329" s="28">
        <v>3</v>
      </c>
    </row>
    <row r="330" spans="1:5" ht="30.75" customHeight="1">
      <c r="A330" s="243" t="s">
        <v>510</v>
      </c>
      <c r="B330" s="244"/>
      <c r="C330" s="245"/>
      <c r="D330" s="1"/>
      <c r="E330" s="28">
        <v>3</v>
      </c>
    </row>
    <row r="331" spans="1:5" ht="30.75" customHeight="1">
      <c r="A331" s="243" t="s">
        <v>511</v>
      </c>
      <c r="B331" s="244"/>
      <c r="C331" s="245"/>
      <c r="D331" s="1"/>
      <c r="E331" s="28">
        <v>3</v>
      </c>
    </row>
    <row r="332" spans="1:5" ht="30.75" customHeight="1">
      <c r="A332" s="243" t="s">
        <v>512</v>
      </c>
      <c r="B332" s="244"/>
      <c r="C332" s="245"/>
      <c r="D332" s="1"/>
      <c r="E332" s="28">
        <v>3</v>
      </c>
    </row>
    <row r="333" spans="1:5" ht="30.75" customHeight="1">
      <c r="A333" s="243" t="s">
        <v>513</v>
      </c>
      <c r="B333" s="244"/>
      <c r="C333" s="245"/>
      <c r="D333" s="1"/>
      <c r="E333" s="28">
        <v>3</v>
      </c>
    </row>
    <row r="334" spans="1:5" ht="30.75" customHeight="1">
      <c r="A334" s="262" t="s">
        <v>388</v>
      </c>
      <c r="B334" s="263"/>
      <c r="C334" s="264"/>
      <c r="D334" s="59" t="s">
        <v>3</v>
      </c>
      <c r="E334" s="28"/>
    </row>
    <row r="335" spans="1:5" ht="30.75" customHeight="1">
      <c r="A335" s="243" t="s">
        <v>514</v>
      </c>
      <c r="B335" s="244"/>
      <c r="C335" s="245"/>
      <c r="D335" s="2"/>
      <c r="E335" s="28">
        <v>3</v>
      </c>
    </row>
    <row r="336" spans="1:5" ht="30.75" customHeight="1">
      <c r="A336" s="243" t="s">
        <v>515</v>
      </c>
      <c r="B336" s="244"/>
      <c r="C336" s="245"/>
      <c r="D336" s="2"/>
      <c r="E336" s="28">
        <v>3</v>
      </c>
    </row>
    <row r="337" spans="1:1008" ht="30.75" customHeight="1">
      <c r="A337" s="243" t="s">
        <v>516</v>
      </c>
      <c r="B337" s="244"/>
      <c r="C337" s="245"/>
      <c r="D337" s="2"/>
      <c r="E337" s="28">
        <v>3</v>
      </c>
    </row>
    <row r="338" spans="1:1008" ht="30.75" customHeight="1">
      <c r="A338" s="243" t="s">
        <v>517</v>
      </c>
      <c r="B338" s="244"/>
      <c r="C338" s="245"/>
      <c r="D338" s="2"/>
      <c r="E338" s="28">
        <v>3</v>
      </c>
    </row>
    <row r="339" spans="1:1008" ht="30.75" customHeight="1">
      <c r="A339" s="243" t="s">
        <v>518</v>
      </c>
      <c r="B339" s="244"/>
      <c r="C339" s="245"/>
      <c r="D339" s="2"/>
      <c r="E339" s="28">
        <v>3</v>
      </c>
    </row>
    <row r="340" spans="1:1008" ht="30.75" customHeight="1">
      <c r="A340" s="243" t="s">
        <v>519</v>
      </c>
      <c r="B340" s="244"/>
      <c r="C340" s="245"/>
      <c r="D340" s="2"/>
      <c r="E340" s="28">
        <v>3</v>
      </c>
    </row>
    <row r="341" spans="1:1008" ht="30.75" customHeight="1">
      <c r="A341" s="243" t="s">
        <v>520</v>
      </c>
      <c r="B341" s="244"/>
      <c r="C341" s="245"/>
      <c r="D341" s="2"/>
      <c r="E341" s="28">
        <v>3</v>
      </c>
    </row>
    <row r="342" spans="1:1008" s="40" customFormat="1" ht="30.75" customHeight="1">
      <c r="A342" s="295" t="s">
        <v>193</v>
      </c>
      <c r="B342" s="295"/>
      <c r="C342" s="295"/>
      <c r="D342" s="67">
        <f>SUM(D315:D341)</f>
        <v>0</v>
      </c>
      <c r="E342" s="28">
        <f>SUM(E315:E341)</f>
        <v>75</v>
      </c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  <c r="CW342" s="83"/>
      <c r="CX342" s="83"/>
      <c r="CY342" s="83"/>
      <c r="CZ342" s="83"/>
      <c r="DA342" s="83"/>
      <c r="DB342" s="83"/>
      <c r="DC342" s="83"/>
      <c r="DD342" s="83"/>
      <c r="DE342" s="83"/>
      <c r="DF342" s="83"/>
      <c r="DG342" s="83"/>
      <c r="DH342" s="83"/>
      <c r="DI342" s="83"/>
      <c r="DJ342" s="83"/>
      <c r="DK342" s="83"/>
      <c r="DL342" s="83"/>
      <c r="DM342" s="83"/>
      <c r="DN342" s="83"/>
      <c r="DO342" s="83"/>
      <c r="DP342" s="83"/>
      <c r="DQ342" s="83"/>
      <c r="DR342" s="83"/>
      <c r="DS342" s="83"/>
      <c r="DT342" s="83"/>
      <c r="DU342" s="83"/>
      <c r="DV342" s="83"/>
      <c r="DW342" s="83"/>
      <c r="DX342" s="83"/>
      <c r="DY342" s="83"/>
      <c r="DZ342" s="83"/>
      <c r="EA342" s="83"/>
      <c r="EB342" s="83"/>
      <c r="EC342" s="83"/>
      <c r="ED342" s="83"/>
      <c r="EE342" s="83"/>
      <c r="EF342" s="83"/>
      <c r="EG342" s="83"/>
      <c r="EH342" s="83"/>
      <c r="EI342" s="83"/>
      <c r="EJ342" s="83"/>
      <c r="EK342" s="83"/>
      <c r="EL342" s="83"/>
      <c r="EM342" s="83"/>
      <c r="EN342" s="83"/>
      <c r="EO342" s="83"/>
      <c r="EP342" s="83"/>
      <c r="EQ342" s="83"/>
      <c r="ER342" s="83"/>
      <c r="ES342" s="83"/>
      <c r="ET342" s="83"/>
      <c r="EU342" s="83"/>
      <c r="EV342" s="83"/>
      <c r="EW342" s="83"/>
      <c r="EX342" s="83"/>
      <c r="EY342" s="83"/>
      <c r="EZ342" s="83"/>
      <c r="FA342" s="83"/>
      <c r="FB342" s="83"/>
      <c r="FC342" s="83"/>
      <c r="FD342" s="83"/>
      <c r="FE342" s="83"/>
      <c r="FF342" s="83"/>
      <c r="FG342" s="83"/>
      <c r="FH342" s="83"/>
      <c r="FI342" s="83"/>
      <c r="FJ342" s="83"/>
      <c r="FK342" s="83"/>
      <c r="FL342" s="83"/>
      <c r="FM342" s="83"/>
      <c r="FN342" s="83"/>
      <c r="FO342" s="83"/>
      <c r="FP342" s="83"/>
      <c r="FQ342" s="83"/>
      <c r="FR342" s="83"/>
      <c r="FS342" s="83"/>
      <c r="FT342" s="83"/>
      <c r="FU342" s="83"/>
      <c r="FV342" s="83"/>
      <c r="FW342" s="83"/>
      <c r="FX342" s="83"/>
      <c r="FY342" s="83"/>
      <c r="FZ342" s="83"/>
      <c r="GA342" s="83"/>
      <c r="GB342" s="83"/>
      <c r="GC342" s="83"/>
      <c r="GD342" s="83"/>
      <c r="GE342" s="83"/>
      <c r="GF342" s="83"/>
      <c r="GG342" s="83"/>
      <c r="GH342" s="83"/>
      <c r="GI342" s="83"/>
      <c r="GJ342" s="83"/>
      <c r="GK342" s="83"/>
      <c r="GL342" s="83"/>
      <c r="GM342" s="83"/>
      <c r="GN342" s="83"/>
      <c r="GO342" s="83"/>
      <c r="GP342" s="83"/>
      <c r="GQ342" s="83"/>
      <c r="GR342" s="83"/>
      <c r="GS342" s="83"/>
      <c r="GT342" s="83"/>
      <c r="GU342" s="83"/>
      <c r="GV342" s="83"/>
      <c r="GW342" s="83"/>
      <c r="GX342" s="83"/>
      <c r="GY342" s="83"/>
      <c r="GZ342" s="83"/>
      <c r="HA342" s="83"/>
      <c r="HB342" s="83"/>
      <c r="HC342" s="83"/>
      <c r="HD342" s="83"/>
      <c r="HE342" s="83"/>
      <c r="HF342" s="83"/>
      <c r="HG342" s="83"/>
      <c r="HH342" s="83"/>
      <c r="HI342" s="83"/>
      <c r="HJ342" s="83"/>
      <c r="HK342" s="83"/>
      <c r="HL342" s="83"/>
      <c r="HM342" s="83"/>
      <c r="HN342" s="83"/>
      <c r="HO342" s="83"/>
      <c r="HP342" s="83"/>
      <c r="HQ342" s="83"/>
      <c r="HR342" s="83"/>
      <c r="HS342" s="83"/>
      <c r="HT342" s="83"/>
      <c r="HU342" s="83"/>
      <c r="HV342" s="83"/>
      <c r="HW342" s="83"/>
      <c r="HX342" s="83"/>
      <c r="HY342" s="83"/>
      <c r="HZ342" s="83"/>
      <c r="IA342" s="83"/>
      <c r="IB342" s="83"/>
      <c r="IC342" s="83"/>
      <c r="ID342" s="83"/>
      <c r="IE342" s="83"/>
      <c r="IF342" s="83"/>
      <c r="IG342" s="83"/>
      <c r="IH342" s="83"/>
      <c r="II342" s="83"/>
      <c r="IJ342" s="83"/>
      <c r="IK342" s="83"/>
      <c r="IL342" s="83"/>
      <c r="IM342" s="83"/>
      <c r="IN342" s="83"/>
      <c r="IO342" s="83"/>
      <c r="IP342" s="83"/>
      <c r="IQ342" s="83"/>
      <c r="IR342" s="83"/>
      <c r="IS342" s="83"/>
      <c r="IT342" s="83"/>
      <c r="IU342" s="83"/>
      <c r="IV342" s="83"/>
      <c r="IW342" s="83"/>
      <c r="IX342" s="83"/>
      <c r="IY342" s="83"/>
      <c r="IZ342" s="83"/>
      <c r="JA342" s="83"/>
      <c r="JB342" s="83"/>
      <c r="JC342" s="83"/>
      <c r="JD342" s="83"/>
      <c r="JE342" s="83"/>
      <c r="JF342" s="83"/>
      <c r="JG342" s="83"/>
      <c r="JH342" s="83"/>
      <c r="JI342" s="83"/>
      <c r="JJ342" s="83"/>
      <c r="JK342" s="83"/>
      <c r="JL342" s="83"/>
      <c r="JM342" s="83"/>
      <c r="JN342" s="83"/>
      <c r="JO342" s="83"/>
      <c r="JP342" s="83"/>
      <c r="JQ342" s="83"/>
      <c r="JR342" s="83"/>
      <c r="JS342" s="83"/>
      <c r="JT342" s="83"/>
      <c r="JU342" s="83"/>
      <c r="JV342" s="83"/>
      <c r="JW342" s="83"/>
      <c r="JX342" s="83"/>
      <c r="JY342" s="83"/>
      <c r="JZ342" s="83"/>
      <c r="KA342" s="83"/>
      <c r="KB342" s="83"/>
      <c r="KC342" s="83"/>
      <c r="KD342" s="83"/>
      <c r="KE342" s="83"/>
      <c r="KF342" s="83"/>
      <c r="KG342" s="83"/>
      <c r="KH342" s="83"/>
      <c r="KI342" s="83"/>
      <c r="KJ342" s="83"/>
      <c r="KK342" s="83"/>
      <c r="KL342" s="83"/>
      <c r="KM342" s="83"/>
      <c r="KN342" s="83"/>
      <c r="KO342" s="83"/>
      <c r="KP342" s="83"/>
      <c r="KQ342" s="83"/>
      <c r="KR342" s="83"/>
      <c r="KS342" s="83"/>
      <c r="KT342" s="83"/>
      <c r="KU342" s="83"/>
      <c r="KV342" s="83"/>
      <c r="KW342" s="83"/>
      <c r="KX342" s="83"/>
      <c r="KY342" s="83"/>
      <c r="KZ342" s="83"/>
      <c r="LA342" s="83"/>
      <c r="LB342" s="83"/>
      <c r="LC342" s="83"/>
      <c r="LD342" s="83"/>
      <c r="LE342" s="83"/>
      <c r="LF342" s="83"/>
      <c r="LG342" s="83"/>
      <c r="LH342" s="83"/>
      <c r="LI342" s="83"/>
      <c r="LJ342" s="83"/>
      <c r="LK342" s="83"/>
      <c r="LL342" s="83"/>
      <c r="LM342" s="83"/>
      <c r="LN342" s="83"/>
      <c r="LO342" s="83"/>
      <c r="LP342" s="83"/>
      <c r="LQ342" s="83"/>
      <c r="LR342" s="83"/>
      <c r="LS342" s="83"/>
      <c r="LT342" s="83"/>
      <c r="LU342" s="83"/>
      <c r="LV342" s="83"/>
      <c r="LW342" s="83"/>
      <c r="LX342" s="83"/>
      <c r="LY342" s="83"/>
      <c r="LZ342" s="83"/>
      <c r="MA342" s="83"/>
      <c r="MB342" s="83"/>
      <c r="MC342" s="83"/>
      <c r="MD342" s="83"/>
      <c r="ME342" s="83"/>
      <c r="MF342" s="83"/>
      <c r="MG342" s="83"/>
      <c r="MH342" s="83"/>
      <c r="MI342" s="83"/>
      <c r="MJ342" s="83"/>
      <c r="MK342" s="83"/>
      <c r="ML342" s="83"/>
      <c r="MM342" s="83"/>
      <c r="MN342" s="83"/>
      <c r="MO342" s="83"/>
      <c r="MP342" s="83"/>
      <c r="MQ342" s="83"/>
      <c r="MR342" s="83"/>
      <c r="MS342" s="83"/>
      <c r="MT342" s="83"/>
      <c r="MU342" s="83"/>
      <c r="MV342" s="83"/>
      <c r="MW342" s="83"/>
      <c r="MX342" s="83"/>
      <c r="MY342" s="83"/>
      <c r="MZ342" s="83"/>
      <c r="NA342" s="83"/>
      <c r="NB342" s="83"/>
      <c r="NC342" s="83"/>
      <c r="ND342" s="83"/>
      <c r="NE342" s="83"/>
      <c r="NF342" s="83"/>
      <c r="NG342" s="83"/>
      <c r="NH342" s="83"/>
      <c r="NI342" s="83"/>
      <c r="NJ342" s="83"/>
      <c r="NK342" s="83"/>
      <c r="NL342" s="83"/>
      <c r="NM342" s="83"/>
      <c r="NN342" s="83"/>
      <c r="NO342" s="83"/>
      <c r="NP342" s="83"/>
      <c r="NQ342" s="83"/>
      <c r="NR342" s="83"/>
      <c r="NS342" s="83"/>
      <c r="NT342" s="83"/>
      <c r="NU342" s="83"/>
      <c r="NV342" s="83"/>
      <c r="NW342" s="83"/>
      <c r="NX342" s="83"/>
      <c r="NY342" s="83"/>
      <c r="NZ342" s="83"/>
      <c r="OA342" s="83"/>
      <c r="OB342" s="83"/>
      <c r="OC342" s="83"/>
      <c r="OD342" s="83"/>
      <c r="OE342" s="83"/>
      <c r="OF342" s="83"/>
      <c r="OG342" s="83"/>
      <c r="OH342" s="83"/>
      <c r="OI342" s="83"/>
      <c r="OJ342" s="83"/>
      <c r="OK342" s="83"/>
      <c r="OL342" s="83"/>
      <c r="OM342" s="83"/>
      <c r="ON342" s="83"/>
      <c r="OO342" s="83"/>
      <c r="OP342" s="83"/>
      <c r="OQ342" s="83"/>
      <c r="OR342" s="83"/>
      <c r="OS342" s="83"/>
      <c r="OT342" s="83"/>
      <c r="OU342" s="83"/>
      <c r="OV342" s="83"/>
      <c r="OW342" s="83"/>
      <c r="OX342" s="83"/>
      <c r="OY342" s="83"/>
      <c r="OZ342" s="83"/>
      <c r="PA342" s="83"/>
      <c r="PB342" s="83"/>
      <c r="PC342" s="83"/>
      <c r="PD342" s="83"/>
      <c r="PE342" s="83"/>
      <c r="PF342" s="83"/>
      <c r="PG342" s="83"/>
      <c r="PH342" s="83"/>
      <c r="PI342" s="83"/>
      <c r="PJ342" s="83"/>
      <c r="PK342" s="83"/>
      <c r="PL342" s="83"/>
      <c r="PM342" s="83"/>
      <c r="PN342" s="83"/>
      <c r="PO342" s="83"/>
      <c r="PP342" s="83"/>
      <c r="PQ342" s="83"/>
      <c r="PR342" s="83"/>
      <c r="PS342" s="83"/>
      <c r="PT342" s="83"/>
      <c r="PU342" s="83"/>
      <c r="PV342" s="83"/>
      <c r="PW342" s="83"/>
      <c r="PX342" s="83"/>
      <c r="PY342" s="83"/>
      <c r="PZ342" s="83"/>
      <c r="QA342" s="83"/>
      <c r="QB342" s="83"/>
      <c r="QC342" s="83"/>
      <c r="QD342" s="83"/>
      <c r="QE342" s="83"/>
      <c r="QF342" s="83"/>
      <c r="QG342" s="83"/>
      <c r="QH342" s="83"/>
      <c r="QI342" s="83"/>
      <c r="QJ342" s="83"/>
      <c r="QK342" s="83"/>
      <c r="QL342" s="83"/>
      <c r="QM342" s="83"/>
      <c r="QN342" s="83"/>
      <c r="QO342" s="83"/>
      <c r="QP342" s="83"/>
      <c r="QQ342" s="83"/>
      <c r="QR342" s="83"/>
      <c r="QS342" s="83"/>
      <c r="QT342" s="83"/>
      <c r="QU342" s="83"/>
      <c r="QV342" s="83"/>
      <c r="QW342" s="83"/>
      <c r="QX342" s="83"/>
      <c r="QY342" s="83"/>
      <c r="QZ342" s="83"/>
      <c r="RA342" s="83"/>
      <c r="RB342" s="83"/>
      <c r="RC342" s="83"/>
      <c r="RD342" s="83"/>
      <c r="RE342" s="83"/>
      <c r="RF342" s="83"/>
      <c r="RG342" s="83"/>
      <c r="RH342" s="83"/>
      <c r="RI342" s="83"/>
      <c r="RJ342" s="83"/>
      <c r="RK342" s="83"/>
      <c r="RL342" s="83"/>
      <c r="RM342" s="83"/>
      <c r="RN342" s="83"/>
      <c r="RO342" s="83"/>
      <c r="RP342" s="83"/>
      <c r="RQ342" s="83"/>
      <c r="RR342" s="83"/>
      <c r="RS342" s="83"/>
      <c r="RT342" s="83"/>
      <c r="RU342" s="83"/>
      <c r="RV342" s="83"/>
      <c r="RW342" s="83"/>
      <c r="RX342" s="83"/>
      <c r="RY342" s="83"/>
      <c r="RZ342" s="83"/>
      <c r="SA342" s="83"/>
      <c r="SB342" s="83"/>
      <c r="SC342" s="83"/>
      <c r="SD342" s="83"/>
      <c r="SE342" s="83"/>
      <c r="SF342" s="83"/>
      <c r="SG342" s="83"/>
      <c r="SH342" s="83"/>
      <c r="SI342" s="83"/>
      <c r="SJ342" s="83"/>
      <c r="SK342" s="83"/>
      <c r="SL342" s="83"/>
      <c r="SM342" s="83"/>
      <c r="SN342" s="83"/>
      <c r="SO342" s="83"/>
      <c r="SP342" s="83"/>
      <c r="SQ342" s="83"/>
      <c r="SR342" s="83"/>
      <c r="SS342" s="83"/>
      <c r="ST342" s="83"/>
      <c r="SU342" s="83"/>
      <c r="SV342" s="83"/>
      <c r="SW342" s="83"/>
      <c r="SX342" s="83"/>
      <c r="SY342" s="83"/>
      <c r="SZ342" s="83"/>
      <c r="TA342" s="83"/>
      <c r="TB342" s="83"/>
      <c r="TC342" s="83"/>
      <c r="TD342" s="83"/>
      <c r="TE342" s="83"/>
      <c r="TF342" s="83"/>
      <c r="TG342" s="83"/>
      <c r="TH342" s="83"/>
      <c r="TI342" s="83"/>
      <c r="TJ342" s="83"/>
      <c r="TK342" s="83"/>
      <c r="TL342" s="83"/>
      <c r="TM342" s="83"/>
      <c r="TN342" s="83"/>
      <c r="TO342" s="83"/>
      <c r="TP342" s="83"/>
      <c r="TQ342" s="83"/>
      <c r="TR342" s="83"/>
      <c r="TS342" s="83"/>
      <c r="TT342" s="83"/>
      <c r="TU342" s="83"/>
      <c r="TV342" s="83"/>
      <c r="TW342" s="83"/>
      <c r="TX342" s="83"/>
      <c r="TY342" s="83"/>
      <c r="TZ342" s="83"/>
      <c r="UA342" s="83"/>
      <c r="UB342" s="83"/>
      <c r="UC342" s="83"/>
      <c r="UD342" s="83"/>
      <c r="UE342" s="83"/>
      <c r="UF342" s="83"/>
      <c r="UG342" s="83"/>
      <c r="UH342" s="83"/>
      <c r="UI342" s="83"/>
      <c r="UJ342" s="83"/>
      <c r="UK342" s="83"/>
      <c r="UL342" s="83"/>
      <c r="UM342" s="83"/>
      <c r="UN342" s="83"/>
      <c r="UO342" s="83"/>
      <c r="UP342" s="83"/>
      <c r="UQ342" s="83"/>
      <c r="UR342" s="83"/>
      <c r="US342" s="83"/>
      <c r="UT342" s="83"/>
      <c r="UU342" s="83"/>
      <c r="UV342" s="83"/>
      <c r="UW342" s="83"/>
      <c r="UX342" s="83"/>
      <c r="UY342" s="83"/>
      <c r="UZ342" s="83"/>
      <c r="VA342" s="83"/>
      <c r="VB342" s="83"/>
      <c r="VC342" s="83"/>
      <c r="VD342" s="83"/>
      <c r="VE342" s="83"/>
      <c r="VF342" s="83"/>
      <c r="VG342" s="83"/>
      <c r="VH342" s="83"/>
      <c r="VI342" s="83"/>
      <c r="VJ342" s="83"/>
      <c r="VK342" s="83"/>
      <c r="VL342" s="83"/>
      <c r="VM342" s="83"/>
      <c r="VN342" s="83"/>
      <c r="VO342" s="83"/>
      <c r="VP342" s="83"/>
      <c r="VQ342" s="83"/>
      <c r="VR342" s="83"/>
      <c r="VS342" s="83"/>
      <c r="VT342" s="83"/>
      <c r="VU342" s="83"/>
      <c r="VV342" s="83"/>
      <c r="VW342" s="83"/>
      <c r="VX342" s="83"/>
      <c r="VY342" s="83"/>
      <c r="VZ342" s="83"/>
      <c r="WA342" s="83"/>
      <c r="WB342" s="83"/>
      <c r="WC342" s="83"/>
      <c r="WD342" s="83"/>
      <c r="WE342" s="83"/>
      <c r="WF342" s="83"/>
      <c r="WG342" s="83"/>
      <c r="WH342" s="83"/>
      <c r="WI342" s="83"/>
      <c r="WJ342" s="83"/>
      <c r="WK342" s="83"/>
      <c r="WL342" s="83"/>
      <c r="WM342" s="83"/>
      <c r="WN342" s="83"/>
      <c r="WO342" s="83"/>
      <c r="WP342" s="83"/>
      <c r="WQ342" s="83"/>
      <c r="WR342" s="83"/>
      <c r="WS342" s="83"/>
      <c r="WT342" s="83"/>
      <c r="WU342" s="83"/>
      <c r="WV342" s="83"/>
      <c r="WW342" s="83"/>
      <c r="WX342" s="83"/>
      <c r="WY342" s="83"/>
      <c r="WZ342" s="83"/>
      <c r="XA342" s="83"/>
      <c r="XB342" s="83"/>
      <c r="XC342" s="83"/>
      <c r="XD342" s="83"/>
      <c r="XE342" s="83"/>
      <c r="XF342" s="83"/>
      <c r="XG342" s="83"/>
      <c r="XH342" s="83"/>
      <c r="XI342" s="83"/>
      <c r="XJ342" s="83"/>
      <c r="XK342" s="83"/>
      <c r="XL342" s="83"/>
      <c r="XM342" s="83"/>
      <c r="XN342" s="83"/>
      <c r="XO342" s="83"/>
      <c r="XP342" s="83"/>
      <c r="XQ342" s="83"/>
      <c r="XR342" s="83"/>
      <c r="XS342" s="83"/>
      <c r="XT342" s="83"/>
      <c r="XU342" s="83"/>
      <c r="XV342" s="83"/>
      <c r="XW342" s="83"/>
      <c r="XX342" s="83"/>
      <c r="XY342" s="83"/>
      <c r="XZ342" s="83"/>
      <c r="YA342" s="83"/>
      <c r="YB342" s="83"/>
      <c r="YC342" s="83"/>
      <c r="YD342" s="83"/>
      <c r="YE342" s="83"/>
      <c r="YF342" s="83"/>
      <c r="YG342" s="83"/>
      <c r="YH342" s="83"/>
      <c r="YI342" s="83"/>
      <c r="YJ342" s="83"/>
      <c r="YK342" s="83"/>
      <c r="YL342" s="83"/>
      <c r="YM342" s="83"/>
      <c r="YN342" s="83"/>
      <c r="YO342" s="83"/>
      <c r="YP342" s="83"/>
      <c r="YQ342" s="83"/>
      <c r="YR342" s="83"/>
      <c r="YS342" s="83"/>
      <c r="YT342" s="83"/>
      <c r="YU342" s="83"/>
      <c r="YV342" s="83"/>
      <c r="YW342" s="83"/>
      <c r="YX342" s="83"/>
      <c r="YY342" s="83"/>
      <c r="YZ342" s="83"/>
      <c r="ZA342" s="83"/>
      <c r="ZB342" s="83"/>
      <c r="ZC342" s="83"/>
      <c r="ZD342" s="83"/>
      <c r="ZE342" s="83"/>
      <c r="ZF342" s="83"/>
      <c r="ZG342" s="83"/>
      <c r="ZH342" s="83"/>
      <c r="ZI342" s="83"/>
      <c r="ZJ342" s="83"/>
      <c r="ZK342" s="83"/>
      <c r="ZL342" s="83"/>
      <c r="ZM342" s="83"/>
      <c r="ZN342" s="83"/>
      <c r="ZO342" s="83"/>
      <c r="ZP342" s="83"/>
      <c r="ZQ342" s="83"/>
      <c r="ZR342" s="83"/>
      <c r="ZS342" s="83"/>
      <c r="ZT342" s="83"/>
      <c r="ZU342" s="83"/>
      <c r="ZV342" s="83"/>
      <c r="ZW342" s="83"/>
      <c r="ZX342" s="83"/>
      <c r="ZY342" s="83"/>
      <c r="ZZ342" s="83"/>
      <c r="AAA342" s="83"/>
      <c r="AAB342" s="83"/>
      <c r="AAC342" s="83"/>
      <c r="AAD342" s="83"/>
      <c r="AAE342" s="83"/>
      <c r="AAF342" s="83"/>
      <c r="AAG342" s="83"/>
      <c r="AAH342" s="83"/>
      <c r="AAI342" s="83"/>
      <c r="AAJ342" s="83"/>
      <c r="AAK342" s="83"/>
      <c r="AAL342" s="83"/>
      <c r="AAM342" s="83"/>
      <c r="AAN342" s="83"/>
      <c r="AAO342" s="83"/>
      <c r="AAP342" s="83"/>
      <c r="AAQ342" s="83"/>
      <c r="AAR342" s="83"/>
      <c r="AAS342" s="83"/>
      <c r="AAT342" s="83"/>
      <c r="AAU342" s="83"/>
      <c r="AAV342" s="83"/>
      <c r="AAW342" s="83"/>
      <c r="AAX342" s="83"/>
      <c r="AAY342" s="83"/>
      <c r="AAZ342" s="83"/>
      <c r="ABA342" s="83"/>
      <c r="ABB342" s="83"/>
      <c r="ABC342" s="83"/>
      <c r="ABD342" s="83"/>
      <c r="ABE342" s="83"/>
      <c r="ABF342" s="83"/>
      <c r="ABG342" s="83"/>
      <c r="ABH342" s="83"/>
      <c r="ABI342" s="83"/>
      <c r="ABJ342" s="83"/>
      <c r="ABK342" s="83"/>
      <c r="ABL342" s="83"/>
      <c r="ABM342" s="83"/>
      <c r="ABN342" s="83"/>
      <c r="ABO342" s="83"/>
      <c r="ABP342" s="83"/>
      <c r="ABQ342" s="83"/>
      <c r="ABR342" s="83"/>
      <c r="ABS342" s="83"/>
      <c r="ABT342" s="83"/>
      <c r="ABU342" s="83"/>
      <c r="ABV342" s="83"/>
      <c r="ABW342" s="83"/>
      <c r="ABX342" s="83"/>
      <c r="ABY342" s="83"/>
      <c r="ABZ342" s="83"/>
      <c r="ACA342" s="83"/>
      <c r="ACB342" s="83"/>
      <c r="ACC342" s="83"/>
      <c r="ACD342" s="83"/>
      <c r="ACE342" s="83"/>
      <c r="ACF342" s="83"/>
      <c r="ACG342" s="83"/>
      <c r="ACH342" s="83"/>
      <c r="ACI342" s="83"/>
      <c r="ACJ342" s="83"/>
      <c r="ACK342" s="83"/>
      <c r="ACL342" s="83"/>
      <c r="ACM342" s="83"/>
      <c r="ACN342" s="83"/>
      <c r="ACO342" s="83"/>
      <c r="ACP342" s="83"/>
      <c r="ACQ342" s="83"/>
      <c r="ACR342" s="83"/>
      <c r="ACS342" s="83"/>
      <c r="ACT342" s="83"/>
      <c r="ACU342" s="83"/>
      <c r="ACV342" s="83"/>
      <c r="ACW342" s="83"/>
      <c r="ACX342" s="83"/>
      <c r="ACY342" s="83"/>
      <c r="ACZ342" s="83"/>
      <c r="ADA342" s="83"/>
      <c r="ADB342" s="83"/>
      <c r="ADC342" s="83"/>
      <c r="ADD342" s="83"/>
      <c r="ADE342" s="83"/>
      <c r="ADF342" s="83"/>
      <c r="ADG342" s="83"/>
      <c r="ADH342" s="83"/>
      <c r="ADI342" s="83"/>
      <c r="ADJ342" s="83"/>
      <c r="ADK342" s="83"/>
      <c r="ADL342" s="83"/>
      <c r="ADM342" s="83"/>
      <c r="ADN342" s="83"/>
      <c r="ADO342" s="83"/>
      <c r="ADP342" s="83"/>
      <c r="ADQ342" s="83"/>
      <c r="ADR342" s="83"/>
      <c r="ADS342" s="83"/>
      <c r="ADT342" s="83"/>
      <c r="ADU342" s="83"/>
      <c r="ADV342" s="83"/>
      <c r="ADW342" s="83"/>
      <c r="ADX342" s="83"/>
      <c r="ADY342" s="83"/>
      <c r="ADZ342" s="83"/>
      <c r="AEA342" s="83"/>
      <c r="AEB342" s="83"/>
      <c r="AEC342" s="83"/>
      <c r="AED342" s="83"/>
      <c r="AEE342" s="83"/>
      <c r="AEF342" s="83"/>
      <c r="AEG342" s="83"/>
      <c r="AEH342" s="83"/>
      <c r="AEI342" s="83"/>
      <c r="AEJ342" s="83"/>
      <c r="AEK342" s="83"/>
      <c r="AEL342" s="83"/>
      <c r="AEM342" s="83"/>
      <c r="AEN342" s="83"/>
      <c r="AEO342" s="83"/>
      <c r="AEP342" s="83"/>
      <c r="AEQ342" s="83"/>
      <c r="AER342" s="83"/>
      <c r="AES342" s="83"/>
      <c r="AET342" s="83"/>
      <c r="AEU342" s="83"/>
      <c r="AEV342" s="83"/>
      <c r="AEW342" s="83"/>
      <c r="AEX342" s="83"/>
      <c r="AEY342" s="83"/>
      <c r="AEZ342" s="83"/>
      <c r="AFA342" s="83"/>
      <c r="AFB342" s="83"/>
      <c r="AFC342" s="83"/>
      <c r="AFD342" s="83"/>
      <c r="AFE342" s="83"/>
      <c r="AFF342" s="83"/>
      <c r="AFG342" s="83"/>
      <c r="AFH342" s="83"/>
      <c r="AFI342" s="83"/>
      <c r="AFJ342" s="83"/>
      <c r="AFK342" s="83"/>
      <c r="AFL342" s="83"/>
      <c r="AFM342" s="83"/>
      <c r="AFN342" s="83"/>
      <c r="AFO342" s="83"/>
      <c r="AFP342" s="83"/>
      <c r="AFQ342" s="83"/>
      <c r="AFR342" s="83"/>
      <c r="AFS342" s="83"/>
      <c r="AFT342" s="83"/>
      <c r="AFU342" s="83"/>
      <c r="AFV342" s="83"/>
      <c r="AFW342" s="83"/>
      <c r="AFX342" s="83"/>
      <c r="AFY342" s="83"/>
      <c r="AFZ342" s="83"/>
      <c r="AGA342" s="83"/>
      <c r="AGB342" s="83"/>
      <c r="AGC342" s="83"/>
      <c r="AGD342" s="83"/>
      <c r="AGE342" s="83"/>
      <c r="AGF342" s="83"/>
      <c r="AGG342" s="83"/>
      <c r="AGH342" s="83"/>
      <c r="AGI342" s="83"/>
      <c r="AGJ342" s="83"/>
      <c r="AGK342" s="83"/>
      <c r="AGL342" s="83"/>
      <c r="AGM342" s="83"/>
      <c r="AGN342" s="83"/>
      <c r="AGO342" s="83"/>
      <c r="AGP342" s="83"/>
      <c r="AGQ342" s="83"/>
      <c r="AGR342" s="83"/>
      <c r="AGS342" s="83"/>
      <c r="AGT342" s="83"/>
      <c r="AGU342" s="83"/>
      <c r="AGV342" s="83"/>
      <c r="AGW342" s="83"/>
      <c r="AGX342" s="83"/>
      <c r="AGY342" s="83"/>
      <c r="AGZ342" s="83"/>
      <c r="AHA342" s="83"/>
      <c r="AHB342" s="83"/>
      <c r="AHC342" s="83"/>
      <c r="AHD342" s="83"/>
      <c r="AHE342" s="83"/>
      <c r="AHF342" s="83"/>
      <c r="AHG342" s="83"/>
      <c r="AHH342" s="83"/>
      <c r="AHI342" s="83"/>
      <c r="AHJ342" s="83"/>
      <c r="AHK342" s="83"/>
      <c r="AHL342" s="83"/>
      <c r="AHM342" s="83"/>
      <c r="AHN342" s="83"/>
      <c r="AHO342" s="83"/>
      <c r="AHP342" s="83"/>
      <c r="AHQ342" s="83"/>
      <c r="AHR342" s="83"/>
      <c r="AHS342" s="83"/>
      <c r="AHT342" s="83"/>
      <c r="AHU342" s="83"/>
      <c r="AHV342" s="83"/>
      <c r="AHW342" s="83"/>
      <c r="AHX342" s="83"/>
      <c r="AHY342" s="83"/>
      <c r="AHZ342" s="83"/>
      <c r="AIA342" s="83"/>
      <c r="AIB342" s="83"/>
      <c r="AIC342" s="83"/>
      <c r="AID342" s="83"/>
      <c r="AIE342" s="83"/>
      <c r="AIF342" s="83"/>
      <c r="AIG342" s="83"/>
      <c r="AIH342" s="83"/>
      <c r="AII342" s="83"/>
      <c r="AIJ342" s="83"/>
      <c r="AIK342" s="83"/>
      <c r="AIL342" s="83"/>
      <c r="AIM342" s="83"/>
      <c r="AIN342" s="83"/>
      <c r="AIO342" s="83"/>
      <c r="AIP342" s="83"/>
      <c r="AIQ342" s="83"/>
      <c r="AIR342" s="83"/>
      <c r="AIS342" s="83"/>
      <c r="AIT342" s="83"/>
      <c r="AIU342" s="83"/>
      <c r="AIV342" s="83"/>
      <c r="AIW342" s="83"/>
      <c r="AIX342" s="83"/>
      <c r="AIY342" s="83"/>
      <c r="AIZ342" s="83"/>
      <c r="AJA342" s="83"/>
      <c r="AJB342" s="83"/>
      <c r="AJC342" s="83"/>
      <c r="AJD342" s="83"/>
      <c r="AJE342" s="83"/>
      <c r="AJF342" s="83"/>
      <c r="AJG342" s="83"/>
      <c r="AJH342" s="83"/>
      <c r="AJI342" s="83"/>
      <c r="AJJ342" s="83"/>
      <c r="AJK342" s="83"/>
      <c r="AJL342" s="83"/>
      <c r="AJM342" s="83"/>
      <c r="AJN342" s="83"/>
      <c r="AJO342" s="83"/>
      <c r="AJP342" s="83"/>
      <c r="AJQ342" s="83"/>
      <c r="AJR342" s="83"/>
      <c r="AJS342" s="83"/>
      <c r="AJT342" s="83"/>
      <c r="AJU342" s="83"/>
      <c r="AJV342" s="83"/>
      <c r="AJW342" s="83"/>
      <c r="AJX342" s="83"/>
      <c r="AJY342" s="83"/>
      <c r="AJZ342" s="83"/>
      <c r="AKA342" s="83"/>
      <c r="AKB342" s="83"/>
      <c r="AKC342" s="83"/>
      <c r="AKD342" s="83"/>
      <c r="AKE342" s="83"/>
      <c r="AKF342" s="83"/>
      <c r="AKG342" s="83"/>
      <c r="AKH342" s="83"/>
      <c r="AKI342" s="83"/>
      <c r="AKJ342" s="83"/>
      <c r="AKK342" s="83"/>
      <c r="AKL342" s="83"/>
      <c r="AKM342" s="83"/>
      <c r="AKN342" s="83"/>
      <c r="AKO342" s="83"/>
      <c r="AKP342" s="83"/>
      <c r="AKQ342" s="83"/>
      <c r="AKR342" s="83"/>
      <c r="AKS342" s="83"/>
      <c r="AKT342" s="83"/>
      <c r="AKU342" s="83"/>
      <c r="AKV342" s="83"/>
      <c r="AKW342" s="83"/>
      <c r="AKX342" s="83"/>
      <c r="AKY342" s="83"/>
      <c r="AKZ342" s="83"/>
      <c r="ALA342" s="83"/>
      <c r="ALB342" s="83"/>
      <c r="ALC342" s="83"/>
      <c r="ALD342" s="83"/>
      <c r="ALE342" s="83"/>
      <c r="ALF342" s="83"/>
      <c r="ALG342" s="83"/>
      <c r="ALH342" s="83"/>
      <c r="ALI342" s="83"/>
      <c r="ALJ342" s="83"/>
      <c r="ALK342" s="83"/>
      <c r="ALL342" s="83"/>
      <c r="ALM342" s="83"/>
      <c r="ALN342" s="83"/>
      <c r="ALO342" s="83"/>
      <c r="ALP342" s="83"/>
      <c r="ALQ342" s="83"/>
      <c r="ALR342" s="83"/>
      <c r="ALS342" s="83"/>
      <c r="ALT342" s="83"/>
    </row>
    <row r="343" spans="1:1008" s="40" customFormat="1" ht="80.25" customHeight="1" thickBot="1">
      <c r="A343" s="25" t="s">
        <v>107</v>
      </c>
      <c r="B343" s="307" t="s">
        <v>133</v>
      </c>
      <c r="C343" s="307"/>
      <c r="D343" s="307"/>
      <c r="E343" s="28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83"/>
      <c r="DY343" s="83"/>
      <c r="DZ343" s="83"/>
      <c r="EA343" s="83"/>
      <c r="EB343" s="83"/>
      <c r="EC343" s="83"/>
      <c r="ED343" s="83"/>
      <c r="EE343" s="83"/>
      <c r="EF343" s="83"/>
      <c r="EG343" s="83"/>
      <c r="EH343" s="83"/>
      <c r="EI343" s="83"/>
      <c r="EJ343" s="83"/>
      <c r="EK343" s="83"/>
      <c r="EL343" s="83"/>
      <c r="EM343" s="83"/>
      <c r="EN343" s="83"/>
      <c r="EO343" s="83"/>
      <c r="EP343" s="83"/>
      <c r="EQ343" s="83"/>
      <c r="ER343" s="83"/>
      <c r="ES343" s="83"/>
      <c r="ET343" s="83"/>
      <c r="EU343" s="83"/>
      <c r="EV343" s="83"/>
      <c r="EW343" s="83"/>
      <c r="EX343" s="83"/>
      <c r="EY343" s="83"/>
      <c r="EZ343" s="83"/>
      <c r="FA343" s="83"/>
      <c r="FB343" s="83"/>
      <c r="FC343" s="83"/>
      <c r="FD343" s="83"/>
      <c r="FE343" s="83"/>
      <c r="FF343" s="83"/>
      <c r="FG343" s="83"/>
      <c r="FH343" s="83"/>
      <c r="FI343" s="83"/>
      <c r="FJ343" s="83"/>
      <c r="FK343" s="83"/>
      <c r="FL343" s="83"/>
      <c r="FM343" s="83"/>
      <c r="FN343" s="83"/>
      <c r="FO343" s="83"/>
      <c r="FP343" s="83"/>
      <c r="FQ343" s="83"/>
      <c r="FR343" s="83"/>
      <c r="FS343" s="83"/>
      <c r="FT343" s="83"/>
      <c r="FU343" s="83"/>
      <c r="FV343" s="83"/>
      <c r="FW343" s="83"/>
      <c r="FX343" s="83"/>
      <c r="FY343" s="83"/>
      <c r="FZ343" s="83"/>
      <c r="GA343" s="83"/>
      <c r="GB343" s="83"/>
      <c r="GC343" s="83"/>
      <c r="GD343" s="83"/>
      <c r="GE343" s="83"/>
      <c r="GF343" s="83"/>
      <c r="GG343" s="83"/>
      <c r="GH343" s="83"/>
      <c r="GI343" s="83"/>
      <c r="GJ343" s="83"/>
      <c r="GK343" s="83"/>
      <c r="GL343" s="83"/>
      <c r="GM343" s="83"/>
      <c r="GN343" s="83"/>
      <c r="GO343" s="83"/>
      <c r="GP343" s="83"/>
      <c r="GQ343" s="83"/>
      <c r="GR343" s="83"/>
      <c r="GS343" s="83"/>
      <c r="GT343" s="83"/>
      <c r="GU343" s="83"/>
      <c r="GV343" s="83"/>
      <c r="GW343" s="83"/>
      <c r="GX343" s="83"/>
      <c r="GY343" s="83"/>
      <c r="GZ343" s="83"/>
      <c r="HA343" s="83"/>
      <c r="HB343" s="83"/>
      <c r="HC343" s="83"/>
      <c r="HD343" s="83"/>
      <c r="HE343" s="83"/>
      <c r="HF343" s="83"/>
      <c r="HG343" s="83"/>
      <c r="HH343" s="83"/>
      <c r="HI343" s="83"/>
      <c r="HJ343" s="83"/>
      <c r="HK343" s="83"/>
      <c r="HL343" s="83"/>
      <c r="HM343" s="83"/>
      <c r="HN343" s="83"/>
      <c r="HO343" s="83"/>
      <c r="HP343" s="83"/>
      <c r="HQ343" s="83"/>
      <c r="HR343" s="83"/>
      <c r="HS343" s="83"/>
      <c r="HT343" s="83"/>
      <c r="HU343" s="83"/>
      <c r="HV343" s="83"/>
      <c r="HW343" s="83"/>
      <c r="HX343" s="83"/>
      <c r="HY343" s="83"/>
      <c r="HZ343" s="83"/>
      <c r="IA343" s="83"/>
      <c r="IB343" s="83"/>
      <c r="IC343" s="83"/>
      <c r="ID343" s="83"/>
      <c r="IE343" s="83"/>
      <c r="IF343" s="83"/>
      <c r="IG343" s="83"/>
      <c r="IH343" s="83"/>
      <c r="II343" s="83"/>
      <c r="IJ343" s="83"/>
      <c r="IK343" s="83"/>
      <c r="IL343" s="83"/>
      <c r="IM343" s="83"/>
      <c r="IN343" s="83"/>
      <c r="IO343" s="83"/>
      <c r="IP343" s="83"/>
      <c r="IQ343" s="83"/>
      <c r="IR343" s="83"/>
      <c r="IS343" s="83"/>
      <c r="IT343" s="83"/>
      <c r="IU343" s="83"/>
      <c r="IV343" s="83"/>
      <c r="IW343" s="83"/>
      <c r="IX343" s="83"/>
      <c r="IY343" s="83"/>
      <c r="IZ343" s="83"/>
      <c r="JA343" s="83"/>
      <c r="JB343" s="83"/>
      <c r="JC343" s="83"/>
      <c r="JD343" s="83"/>
      <c r="JE343" s="83"/>
      <c r="JF343" s="83"/>
      <c r="JG343" s="83"/>
      <c r="JH343" s="83"/>
      <c r="JI343" s="83"/>
      <c r="JJ343" s="83"/>
      <c r="JK343" s="83"/>
      <c r="JL343" s="83"/>
      <c r="JM343" s="83"/>
      <c r="JN343" s="83"/>
      <c r="JO343" s="83"/>
      <c r="JP343" s="83"/>
      <c r="JQ343" s="83"/>
      <c r="JR343" s="83"/>
      <c r="JS343" s="83"/>
      <c r="JT343" s="83"/>
      <c r="JU343" s="83"/>
      <c r="JV343" s="83"/>
      <c r="JW343" s="83"/>
      <c r="JX343" s="83"/>
      <c r="JY343" s="83"/>
      <c r="JZ343" s="83"/>
      <c r="KA343" s="83"/>
      <c r="KB343" s="83"/>
      <c r="KC343" s="83"/>
      <c r="KD343" s="83"/>
      <c r="KE343" s="83"/>
      <c r="KF343" s="83"/>
      <c r="KG343" s="83"/>
      <c r="KH343" s="83"/>
      <c r="KI343" s="83"/>
      <c r="KJ343" s="83"/>
      <c r="KK343" s="83"/>
      <c r="KL343" s="83"/>
      <c r="KM343" s="83"/>
      <c r="KN343" s="83"/>
      <c r="KO343" s="83"/>
      <c r="KP343" s="83"/>
      <c r="KQ343" s="83"/>
      <c r="KR343" s="83"/>
      <c r="KS343" s="83"/>
      <c r="KT343" s="83"/>
      <c r="KU343" s="83"/>
      <c r="KV343" s="83"/>
      <c r="KW343" s="83"/>
      <c r="KX343" s="83"/>
      <c r="KY343" s="83"/>
      <c r="KZ343" s="83"/>
      <c r="LA343" s="83"/>
      <c r="LB343" s="83"/>
      <c r="LC343" s="83"/>
      <c r="LD343" s="83"/>
      <c r="LE343" s="83"/>
      <c r="LF343" s="83"/>
      <c r="LG343" s="83"/>
      <c r="LH343" s="83"/>
      <c r="LI343" s="83"/>
      <c r="LJ343" s="83"/>
      <c r="LK343" s="83"/>
      <c r="LL343" s="83"/>
      <c r="LM343" s="83"/>
      <c r="LN343" s="83"/>
      <c r="LO343" s="83"/>
      <c r="LP343" s="83"/>
      <c r="LQ343" s="83"/>
      <c r="LR343" s="83"/>
      <c r="LS343" s="83"/>
      <c r="LT343" s="83"/>
      <c r="LU343" s="83"/>
      <c r="LV343" s="83"/>
      <c r="LW343" s="83"/>
      <c r="LX343" s="83"/>
      <c r="LY343" s="83"/>
      <c r="LZ343" s="83"/>
      <c r="MA343" s="83"/>
      <c r="MB343" s="83"/>
      <c r="MC343" s="83"/>
      <c r="MD343" s="83"/>
      <c r="ME343" s="83"/>
      <c r="MF343" s="83"/>
      <c r="MG343" s="83"/>
      <c r="MH343" s="83"/>
      <c r="MI343" s="83"/>
      <c r="MJ343" s="83"/>
      <c r="MK343" s="83"/>
      <c r="ML343" s="83"/>
      <c r="MM343" s="83"/>
      <c r="MN343" s="83"/>
      <c r="MO343" s="83"/>
      <c r="MP343" s="83"/>
      <c r="MQ343" s="83"/>
      <c r="MR343" s="83"/>
      <c r="MS343" s="83"/>
      <c r="MT343" s="83"/>
      <c r="MU343" s="83"/>
      <c r="MV343" s="83"/>
      <c r="MW343" s="83"/>
      <c r="MX343" s="83"/>
      <c r="MY343" s="83"/>
      <c r="MZ343" s="83"/>
      <c r="NA343" s="83"/>
      <c r="NB343" s="83"/>
      <c r="NC343" s="83"/>
      <c r="ND343" s="83"/>
      <c r="NE343" s="83"/>
      <c r="NF343" s="83"/>
      <c r="NG343" s="83"/>
      <c r="NH343" s="83"/>
      <c r="NI343" s="83"/>
      <c r="NJ343" s="83"/>
      <c r="NK343" s="83"/>
      <c r="NL343" s="83"/>
      <c r="NM343" s="83"/>
      <c r="NN343" s="83"/>
      <c r="NO343" s="83"/>
      <c r="NP343" s="83"/>
      <c r="NQ343" s="83"/>
      <c r="NR343" s="83"/>
      <c r="NS343" s="83"/>
      <c r="NT343" s="83"/>
      <c r="NU343" s="83"/>
      <c r="NV343" s="83"/>
      <c r="NW343" s="83"/>
      <c r="NX343" s="83"/>
      <c r="NY343" s="83"/>
      <c r="NZ343" s="83"/>
      <c r="OA343" s="83"/>
      <c r="OB343" s="83"/>
      <c r="OC343" s="83"/>
      <c r="OD343" s="83"/>
      <c r="OE343" s="83"/>
      <c r="OF343" s="83"/>
      <c r="OG343" s="83"/>
      <c r="OH343" s="83"/>
      <c r="OI343" s="83"/>
      <c r="OJ343" s="83"/>
      <c r="OK343" s="83"/>
      <c r="OL343" s="83"/>
      <c r="OM343" s="83"/>
      <c r="ON343" s="83"/>
      <c r="OO343" s="83"/>
      <c r="OP343" s="83"/>
      <c r="OQ343" s="83"/>
      <c r="OR343" s="83"/>
      <c r="OS343" s="83"/>
      <c r="OT343" s="83"/>
      <c r="OU343" s="83"/>
      <c r="OV343" s="83"/>
      <c r="OW343" s="83"/>
      <c r="OX343" s="83"/>
      <c r="OY343" s="83"/>
      <c r="OZ343" s="83"/>
      <c r="PA343" s="83"/>
      <c r="PB343" s="83"/>
      <c r="PC343" s="83"/>
      <c r="PD343" s="83"/>
      <c r="PE343" s="83"/>
      <c r="PF343" s="83"/>
      <c r="PG343" s="83"/>
      <c r="PH343" s="83"/>
      <c r="PI343" s="83"/>
      <c r="PJ343" s="83"/>
      <c r="PK343" s="83"/>
      <c r="PL343" s="83"/>
      <c r="PM343" s="83"/>
      <c r="PN343" s="83"/>
      <c r="PO343" s="83"/>
      <c r="PP343" s="83"/>
      <c r="PQ343" s="83"/>
      <c r="PR343" s="83"/>
      <c r="PS343" s="83"/>
      <c r="PT343" s="83"/>
      <c r="PU343" s="83"/>
      <c r="PV343" s="83"/>
      <c r="PW343" s="83"/>
      <c r="PX343" s="83"/>
      <c r="PY343" s="83"/>
      <c r="PZ343" s="83"/>
      <c r="QA343" s="83"/>
      <c r="QB343" s="83"/>
      <c r="QC343" s="83"/>
      <c r="QD343" s="83"/>
      <c r="QE343" s="83"/>
      <c r="QF343" s="83"/>
      <c r="QG343" s="83"/>
      <c r="QH343" s="83"/>
      <c r="QI343" s="83"/>
      <c r="QJ343" s="83"/>
      <c r="QK343" s="83"/>
      <c r="QL343" s="83"/>
      <c r="QM343" s="83"/>
      <c r="QN343" s="83"/>
      <c r="QO343" s="83"/>
      <c r="QP343" s="83"/>
      <c r="QQ343" s="83"/>
      <c r="QR343" s="83"/>
      <c r="QS343" s="83"/>
      <c r="QT343" s="83"/>
      <c r="QU343" s="83"/>
      <c r="QV343" s="83"/>
      <c r="QW343" s="83"/>
      <c r="QX343" s="83"/>
      <c r="QY343" s="83"/>
      <c r="QZ343" s="83"/>
      <c r="RA343" s="83"/>
      <c r="RB343" s="83"/>
      <c r="RC343" s="83"/>
      <c r="RD343" s="83"/>
      <c r="RE343" s="83"/>
      <c r="RF343" s="83"/>
      <c r="RG343" s="83"/>
      <c r="RH343" s="83"/>
      <c r="RI343" s="83"/>
      <c r="RJ343" s="83"/>
      <c r="RK343" s="83"/>
      <c r="RL343" s="83"/>
      <c r="RM343" s="83"/>
      <c r="RN343" s="83"/>
      <c r="RO343" s="83"/>
      <c r="RP343" s="83"/>
      <c r="RQ343" s="83"/>
      <c r="RR343" s="83"/>
      <c r="RS343" s="83"/>
      <c r="RT343" s="83"/>
      <c r="RU343" s="83"/>
      <c r="RV343" s="83"/>
      <c r="RW343" s="83"/>
      <c r="RX343" s="83"/>
      <c r="RY343" s="83"/>
      <c r="RZ343" s="83"/>
      <c r="SA343" s="83"/>
      <c r="SB343" s="83"/>
      <c r="SC343" s="83"/>
      <c r="SD343" s="83"/>
      <c r="SE343" s="83"/>
      <c r="SF343" s="83"/>
      <c r="SG343" s="83"/>
      <c r="SH343" s="83"/>
      <c r="SI343" s="83"/>
      <c r="SJ343" s="83"/>
      <c r="SK343" s="83"/>
      <c r="SL343" s="83"/>
      <c r="SM343" s="83"/>
      <c r="SN343" s="83"/>
      <c r="SO343" s="83"/>
      <c r="SP343" s="83"/>
      <c r="SQ343" s="83"/>
      <c r="SR343" s="83"/>
      <c r="SS343" s="83"/>
      <c r="ST343" s="83"/>
      <c r="SU343" s="83"/>
      <c r="SV343" s="83"/>
      <c r="SW343" s="83"/>
      <c r="SX343" s="83"/>
      <c r="SY343" s="83"/>
      <c r="SZ343" s="83"/>
      <c r="TA343" s="83"/>
      <c r="TB343" s="83"/>
      <c r="TC343" s="83"/>
      <c r="TD343" s="83"/>
      <c r="TE343" s="83"/>
      <c r="TF343" s="83"/>
      <c r="TG343" s="83"/>
      <c r="TH343" s="83"/>
      <c r="TI343" s="83"/>
      <c r="TJ343" s="83"/>
      <c r="TK343" s="83"/>
      <c r="TL343" s="83"/>
      <c r="TM343" s="83"/>
      <c r="TN343" s="83"/>
      <c r="TO343" s="83"/>
      <c r="TP343" s="83"/>
      <c r="TQ343" s="83"/>
      <c r="TR343" s="83"/>
      <c r="TS343" s="83"/>
      <c r="TT343" s="83"/>
      <c r="TU343" s="83"/>
      <c r="TV343" s="83"/>
      <c r="TW343" s="83"/>
      <c r="TX343" s="83"/>
      <c r="TY343" s="83"/>
      <c r="TZ343" s="83"/>
      <c r="UA343" s="83"/>
      <c r="UB343" s="83"/>
      <c r="UC343" s="83"/>
      <c r="UD343" s="83"/>
      <c r="UE343" s="83"/>
      <c r="UF343" s="83"/>
      <c r="UG343" s="83"/>
      <c r="UH343" s="83"/>
      <c r="UI343" s="83"/>
      <c r="UJ343" s="83"/>
      <c r="UK343" s="83"/>
      <c r="UL343" s="83"/>
      <c r="UM343" s="83"/>
      <c r="UN343" s="83"/>
      <c r="UO343" s="83"/>
      <c r="UP343" s="83"/>
      <c r="UQ343" s="83"/>
      <c r="UR343" s="83"/>
      <c r="US343" s="83"/>
      <c r="UT343" s="83"/>
      <c r="UU343" s="83"/>
      <c r="UV343" s="83"/>
      <c r="UW343" s="83"/>
      <c r="UX343" s="83"/>
      <c r="UY343" s="83"/>
      <c r="UZ343" s="83"/>
      <c r="VA343" s="83"/>
      <c r="VB343" s="83"/>
      <c r="VC343" s="83"/>
      <c r="VD343" s="83"/>
      <c r="VE343" s="83"/>
      <c r="VF343" s="83"/>
      <c r="VG343" s="83"/>
      <c r="VH343" s="83"/>
      <c r="VI343" s="83"/>
      <c r="VJ343" s="83"/>
      <c r="VK343" s="83"/>
      <c r="VL343" s="83"/>
      <c r="VM343" s="83"/>
      <c r="VN343" s="83"/>
      <c r="VO343" s="83"/>
      <c r="VP343" s="83"/>
      <c r="VQ343" s="83"/>
      <c r="VR343" s="83"/>
      <c r="VS343" s="83"/>
      <c r="VT343" s="83"/>
      <c r="VU343" s="83"/>
      <c r="VV343" s="83"/>
      <c r="VW343" s="83"/>
      <c r="VX343" s="83"/>
      <c r="VY343" s="83"/>
      <c r="VZ343" s="83"/>
      <c r="WA343" s="83"/>
      <c r="WB343" s="83"/>
      <c r="WC343" s="83"/>
      <c r="WD343" s="83"/>
      <c r="WE343" s="83"/>
      <c r="WF343" s="83"/>
      <c r="WG343" s="83"/>
      <c r="WH343" s="83"/>
      <c r="WI343" s="83"/>
      <c r="WJ343" s="83"/>
      <c r="WK343" s="83"/>
      <c r="WL343" s="83"/>
      <c r="WM343" s="83"/>
      <c r="WN343" s="83"/>
      <c r="WO343" s="83"/>
      <c r="WP343" s="83"/>
      <c r="WQ343" s="83"/>
      <c r="WR343" s="83"/>
      <c r="WS343" s="83"/>
      <c r="WT343" s="83"/>
      <c r="WU343" s="83"/>
      <c r="WV343" s="83"/>
      <c r="WW343" s="83"/>
      <c r="WX343" s="83"/>
      <c r="WY343" s="83"/>
      <c r="WZ343" s="83"/>
      <c r="XA343" s="83"/>
      <c r="XB343" s="83"/>
      <c r="XC343" s="83"/>
      <c r="XD343" s="83"/>
      <c r="XE343" s="83"/>
      <c r="XF343" s="83"/>
      <c r="XG343" s="83"/>
      <c r="XH343" s="83"/>
      <c r="XI343" s="83"/>
      <c r="XJ343" s="83"/>
      <c r="XK343" s="83"/>
      <c r="XL343" s="83"/>
      <c r="XM343" s="83"/>
      <c r="XN343" s="83"/>
      <c r="XO343" s="83"/>
      <c r="XP343" s="83"/>
      <c r="XQ343" s="83"/>
      <c r="XR343" s="83"/>
      <c r="XS343" s="83"/>
      <c r="XT343" s="83"/>
      <c r="XU343" s="83"/>
      <c r="XV343" s="83"/>
      <c r="XW343" s="83"/>
      <c r="XX343" s="83"/>
      <c r="XY343" s="83"/>
      <c r="XZ343" s="83"/>
      <c r="YA343" s="83"/>
      <c r="YB343" s="83"/>
      <c r="YC343" s="83"/>
      <c r="YD343" s="83"/>
      <c r="YE343" s="83"/>
      <c r="YF343" s="83"/>
      <c r="YG343" s="83"/>
      <c r="YH343" s="83"/>
      <c r="YI343" s="83"/>
      <c r="YJ343" s="83"/>
      <c r="YK343" s="83"/>
      <c r="YL343" s="83"/>
      <c r="YM343" s="83"/>
      <c r="YN343" s="83"/>
      <c r="YO343" s="83"/>
      <c r="YP343" s="83"/>
      <c r="YQ343" s="83"/>
      <c r="YR343" s="83"/>
      <c r="YS343" s="83"/>
      <c r="YT343" s="83"/>
      <c r="YU343" s="83"/>
      <c r="YV343" s="83"/>
      <c r="YW343" s="83"/>
      <c r="YX343" s="83"/>
      <c r="YY343" s="83"/>
      <c r="YZ343" s="83"/>
      <c r="ZA343" s="83"/>
      <c r="ZB343" s="83"/>
      <c r="ZC343" s="83"/>
      <c r="ZD343" s="83"/>
      <c r="ZE343" s="83"/>
      <c r="ZF343" s="83"/>
      <c r="ZG343" s="83"/>
      <c r="ZH343" s="83"/>
      <c r="ZI343" s="83"/>
      <c r="ZJ343" s="83"/>
      <c r="ZK343" s="83"/>
      <c r="ZL343" s="83"/>
      <c r="ZM343" s="83"/>
      <c r="ZN343" s="83"/>
      <c r="ZO343" s="83"/>
      <c r="ZP343" s="83"/>
      <c r="ZQ343" s="83"/>
      <c r="ZR343" s="83"/>
      <c r="ZS343" s="83"/>
      <c r="ZT343" s="83"/>
      <c r="ZU343" s="83"/>
      <c r="ZV343" s="83"/>
      <c r="ZW343" s="83"/>
      <c r="ZX343" s="83"/>
      <c r="ZY343" s="83"/>
      <c r="ZZ343" s="83"/>
      <c r="AAA343" s="83"/>
      <c r="AAB343" s="83"/>
      <c r="AAC343" s="83"/>
      <c r="AAD343" s="83"/>
      <c r="AAE343" s="83"/>
      <c r="AAF343" s="83"/>
      <c r="AAG343" s="83"/>
      <c r="AAH343" s="83"/>
      <c r="AAI343" s="83"/>
      <c r="AAJ343" s="83"/>
      <c r="AAK343" s="83"/>
      <c r="AAL343" s="83"/>
      <c r="AAM343" s="83"/>
      <c r="AAN343" s="83"/>
      <c r="AAO343" s="83"/>
      <c r="AAP343" s="83"/>
      <c r="AAQ343" s="83"/>
      <c r="AAR343" s="83"/>
      <c r="AAS343" s="83"/>
      <c r="AAT343" s="83"/>
      <c r="AAU343" s="83"/>
      <c r="AAV343" s="83"/>
      <c r="AAW343" s="83"/>
      <c r="AAX343" s="83"/>
      <c r="AAY343" s="83"/>
      <c r="AAZ343" s="83"/>
      <c r="ABA343" s="83"/>
      <c r="ABB343" s="83"/>
      <c r="ABC343" s="83"/>
      <c r="ABD343" s="83"/>
      <c r="ABE343" s="83"/>
      <c r="ABF343" s="83"/>
      <c r="ABG343" s="83"/>
      <c r="ABH343" s="83"/>
      <c r="ABI343" s="83"/>
      <c r="ABJ343" s="83"/>
      <c r="ABK343" s="83"/>
      <c r="ABL343" s="83"/>
      <c r="ABM343" s="83"/>
      <c r="ABN343" s="83"/>
      <c r="ABO343" s="83"/>
      <c r="ABP343" s="83"/>
      <c r="ABQ343" s="83"/>
      <c r="ABR343" s="83"/>
      <c r="ABS343" s="83"/>
      <c r="ABT343" s="83"/>
      <c r="ABU343" s="83"/>
      <c r="ABV343" s="83"/>
      <c r="ABW343" s="83"/>
      <c r="ABX343" s="83"/>
      <c r="ABY343" s="83"/>
      <c r="ABZ343" s="83"/>
      <c r="ACA343" s="83"/>
      <c r="ACB343" s="83"/>
      <c r="ACC343" s="83"/>
      <c r="ACD343" s="83"/>
      <c r="ACE343" s="83"/>
      <c r="ACF343" s="83"/>
      <c r="ACG343" s="83"/>
      <c r="ACH343" s="83"/>
      <c r="ACI343" s="83"/>
      <c r="ACJ343" s="83"/>
      <c r="ACK343" s="83"/>
      <c r="ACL343" s="83"/>
      <c r="ACM343" s="83"/>
      <c r="ACN343" s="83"/>
      <c r="ACO343" s="83"/>
      <c r="ACP343" s="83"/>
      <c r="ACQ343" s="83"/>
      <c r="ACR343" s="83"/>
      <c r="ACS343" s="83"/>
      <c r="ACT343" s="83"/>
      <c r="ACU343" s="83"/>
      <c r="ACV343" s="83"/>
      <c r="ACW343" s="83"/>
      <c r="ACX343" s="83"/>
      <c r="ACY343" s="83"/>
      <c r="ACZ343" s="83"/>
      <c r="ADA343" s="83"/>
      <c r="ADB343" s="83"/>
      <c r="ADC343" s="83"/>
      <c r="ADD343" s="83"/>
      <c r="ADE343" s="83"/>
      <c r="ADF343" s="83"/>
      <c r="ADG343" s="83"/>
      <c r="ADH343" s="83"/>
      <c r="ADI343" s="83"/>
      <c r="ADJ343" s="83"/>
      <c r="ADK343" s="83"/>
      <c r="ADL343" s="83"/>
      <c r="ADM343" s="83"/>
      <c r="ADN343" s="83"/>
      <c r="ADO343" s="83"/>
      <c r="ADP343" s="83"/>
      <c r="ADQ343" s="83"/>
      <c r="ADR343" s="83"/>
      <c r="ADS343" s="83"/>
      <c r="ADT343" s="83"/>
      <c r="ADU343" s="83"/>
      <c r="ADV343" s="83"/>
      <c r="ADW343" s="83"/>
      <c r="ADX343" s="83"/>
      <c r="ADY343" s="83"/>
      <c r="ADZ343" s="83"/>
      <c r="AEA343" s="83"/>
      <c r="AEB343" s="83"/>
      <c r="AEC343" s="83"/>
      <c r="AED343" s="83"/>
      <c r="AEE343" s="83"/>
      <c r="AEF343" s="83"/>
      <c r="AEG343" s="83"/>
      <c r="AEH343" s="83"/>
      <c r="AEI343" s="83"/>
      <c r="AEJ343" s="83"/>
      <c r="AEK343" s="83"/>
      <c r="AEL343" s="83"/>
      <c r="AEM343" s="83"/>
      <c r="AEN343" s="83"/>
      <c r="AEO343" s="83"/>
      <c r="AEP343" s="83"/>
      <c r="AEQ343" s="83"/>
      <c r="AER343" s="83"/>
      <c r="AES343" s="83"/>
      <c r="AET343" s="83"/>
      <c r="AEU343" s="83"/>
      <c r="AEV343" s="83"/>
      <c r="AEW343" s="83"/>
      <c r="AEX343" s="83"/>
      <c r="AEY343" s="83"/>
      <c r="AEZ343" s="83"/>
      <c r="AFA343" s="83"/>
      <c r="AFB343" s="83"/>
      <c r="AFC343" s="83"/>
      <c r="AFD343" s="83"/>
      <c r="AFE343" s="83"/>
      <c r="AFF343" s="83"/>
      <c r="AFG343" s="83"/>
      <c r="AFH343" s="83"/>
      <c r="AFI343" s="83"/>
      <c r="AFJ343" s="83"/>
      <c r="AFK343" s="83"/>
      <c r="AFL343" s="83"/>
      <c r="AFM343" s="83"/>
      <c r="AFN343" s="83"/>
      <c r="AFO343" s="83"/>
      <c r="AFP343" s="83"/>
      <c r="AFQ343" s="83"/>
      <c r="AFR343" s="83"/>
      <c r="AFS343" s="83"/>
      <c r="AFT343" s="83"/>
      <c r="AFU343" s="83"/>
      <c r="AFV343" s="83"/>
      <c r="AFW343" s="83"/>
      <c r="AFX343" s="83"/>
      <c r="AFY343" s="83"/>
      <c r="AFZ343" s="83"/>
      <c r="AGA343" s="83"/>
      <c r="AGB343" s="83"/>
      <c r="AGC343" s="83"/>
      <c r="AGD343" s="83"/>
      <c r="AGE343" s="83"/>
      <c r="AGF343" s="83"/>
      <c r="AGG343" s="83"/>
      <c r="AGH343" s="83"/>
      <c r="AGI343" s="83"/>
      <c r="AGJ343" s="83"/>
      <c r="AGK343" s="83"/>
      <c r="AGL343" s="83"/>
      <c r="AGM343" s="83"/>
      <c r="AGN343" s="83"/>
      <c r="AGO343" s="83"/>
      <c r="AGP343" s="83"/>
      <c r="AGQ343" s="83"/>
      <c r="AGR343" s="83"/>
      <c r="AGS343" s="83"/>
      <c r="AGT343" s="83"/>
      <c r="AGU343" s="83"/>
      <c r="AGV343" s="83"/>
      <c r="AGW343" s="83"/>
      <c r="AGX343" s="83"/>
      <c r="AGY343" s="83"/>
      <c r="AGZ343" s="83"/>
      <c r="AHA343" s="83"/>
      <c r="AHB343" s="83"/>
      <c r="AHC343" s="83"/>
      <c r="AHD343" s="83"/>
      <c r="AHE343" s="83"/>
      <c r="AHF343" s="83"/>
      <c r="AHG343" s="83"/>
      <c r="AHH343" s="83"/>
      <c r="AHI343" s="83"/>
      <c r="AHJ343" s="83"/>
      <c r="AHK343" s="83"/>
      <c r="AHL343" s="83"/>
      <c r="AHM343" s="83"/>
      <c r="AHN343" s="83"/>
      <c r="AHO343" s="83"/>
      <c r="AHP343" s="83"/>
      <c r="AHQ343" s="83"/>
      <c r="AHR343" s="83"/>
      <c r="AHS343" s="83"/>
      <c r="AHT343" s="83"/>
      <c r="AHU343" s="83"/>
      <c r="AHV343" s="83"/>
      <c r="AHW343" s="83"/>
      <c r="AHX343" s="83"/>
      <c r="AHY343" s="83"/>
      <c r="AHZ343" s="83"/>
      <c r="AIA343" s="83"/>
      <c r="AIB343" s="83"/>
      <c r="AIC343" s="83"/>
      <c r="AID343" s="83"/>
      <c r="AIE343" s="83"/>
      <c r="AIF343" s="83"/>
      <c r="AIG343" s="83"/>
      <c r="AIH343" s="83"/>
      <c r="AII343" s="83"/>
      <c r="AIJ343" s="83"/>
      <c r="AIK343" s="83"/>
      <c r="AIL343" s="83"/>
      <c r="AIM343" s="83"/>
      <c r="AIN343" s="83"/>
      <c r="AIO343" s="83"/>
      <c r="AIP343" s="83"/>
      <c r="AIQ343" s="83"/>
      <c r="AIR343" s="83"/>
      <c r="AIS343" s="83"/>
      <c r="AIT343" s="83"/>
      <c r="AIU343" s="83"/>
      <c r="AIV343" s="83"/>
      <c r="AIW343" s="83"/>
      <c r="AIX343" s="83"/>
      <c r="AIY343" s="83"/>
      <c r="AIZ343" s="83"/>
      <c r="AJA343" s="83"/>
      <c r="AJB343" s="83"/>
      <c r="AJC343" s="83"/>
      <c r="AJD343" s="83"/>
      <c r="AJE343" s="83"/>
      <c r="AJF343" s="83"/>
      <c r="AJG343" s="83"/>
      <c r="AJH343" s="83"/>
      <c r="AJI343" s="83"/>
      <c r="AJJ343" s="83"/>
      <c r="AJK343" s="83"/>
      <c r="AJL343" s="83"/>
      <c r="AJM343" s="83"/>
      <c r="AJN343" s="83"/>
      <c r="AJO343" s="83"/>
      <c r="AJP343" s="83"/>
      <c r="AJQ343" s="83"/>
      <c r="AJR343" s="83"/>
      <c r="AJS343" s="83"/>
      <c r="AJT343" s="83"/>
      <c r="AJU343" s="83"/>
      <c r="AJV343" s="83"/>
      <c r="AJW343" s="83"/>
      <c r="AJX343" s="83"/>
      <c r="AJY343" s="83"/>
      <c r="AJZ343" s="83"/>
      <c r="AKA343" s="83"/>
      <c r="AKB343" s="83"/>
      <c r="AKC343" s="83"/>
      <c r="AKD343" s="83"/>
      <c r="AKE343" s="83"/>
      <c r="AKF343" s="83"/>
      <c r="AKG343" s="83"/>
      <c r="AKH343" s="83"/>
      <c r="AKI343" s="83"/>
      <c r="AKJ343" s="83"/>
      <c r="AKK343" s="83"/>
      <c r="AKL343" s="83"/>
      <c r="AKM343" s="83"/>
      <c r="AKN343" s="83"/>
      <c r="AKO343" s="83"/>
      <c r="AKP343" s="83"/>
      <c r="AKQ343" s="83"/>
      <c r="AKR343" s="83"/>
      <c r="AKS343" s="83"/>
      <c r="AKT343" s="83"/>
      <c r="AKU343" s="83"/>
      <c r="AKV343" s="83"/>
      <c r="AKW343" s="83"/>
      <c r="AKX343" s="83"/>
      <c r="AKY343" s="83"/>
      <c r="AKZ343" s="83"/>
      <c r="ALA343" s="83"/>
      <c r="ALB343" s="83"/>
      <c r="ALC343" s="83"/>
      <c r="ALD343" s="83"/>
      <c r="ALE343" s="83"/>
      <c r="ALF343" s="83"/>
      <c r="ALG343" s="83"/>
      <c r="ALH343" s="83"/>
      <c r="ALI343" s="83"/>
      <c r="ALJ343" s="83"/>
      <c r="ALK343" s="83"/>
      <c r="ALL343" s="83"/>
      <c r="ALM343" s="83"/>
      <c r="ALN343" s="83"/>
      <c r="ALO343" s="83"/>
      <c r="ALP343" s="83"/>
      <c r="ALQ343" s="83"/>
      <c r="ALR343" s="83"/>
      <c r="ALS343" s="83"/>
      <c r="ALT343" s="83"/>
    </row>
    <row r="344" spans="1:1008" s="40" customFormat="1" ht="30.75" customHeight="1">
      <c r="A344" s="296" t="s">
        <v>547</v>
      </c>
      <c r="B344" s="297"/>
      <c r="C344" s="84" t="s">
        <v>154</v>
      </c>
      <c r="D344" s="85" t="s">
        <v>155</v>
      </c>
      <c r="E344" s="28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  <c r="CW344" s="83"/>
      <c r="CX344" s="83"/>
      <c r="CY344" s="83"/>
      <c r="CZ344" s="83"/>
      <c r="DA344" s="83"/>
      <c r="DB344" s="83"/>
      <c r="DC344" s="83"/>
      <c r="DD344" s="83"/>
      <c r="DE344" s="83"/>
      <c r="DF344" s="83"/>
      <c r="DG344" s="83"/>
      <c r="DH344" s="83"/>
      <c r="DI344" s="83"/>
      <c r="DJ344" s="83"/>
      <c r="DK344" s="83"/>
      <c r="DL344" s="83"/>
      <c r="DM344" s="83"/>
      <c r="DN344" s="83"/>
      <c r="DO344" s="83"/>
      <c r="DP344" s="83"/>
      <c r="DQ344" s="83"/>
      <c r="DR344" s="83"/>
      <c r="DS344" s="83"/>
      <c r="DT344" s="83"/>
      <c r="DU344" s="83"/>
      <c r="DV344" s="83"/>
      <c r="DW344" s="83"/>
      <c r="DX344" s="83"/>
      <c r="DY344" s="83"/>
      <c r="DZ344" s="83"/>
      <c r="EA344" s="83"/>
      <c r="EB344" s="83"/>
      <c r="EC344" s="83"/>
      <c r="ED344" s="83"/>
      <c r="EE344" s="83"/>
      <c r="EF344" s="83"/>
      <c r="EG344" s="83"/>
      <c r="EH344" s="83"/>
      <c r="EI344" s="83"/>
      <c r="EJ344" s="83"/>
      <c r="EK344" s="83"/>
      <c r="EL344" s="83"/>
      <c r="EM344" s="83"/>
      <c r="EN344" s="83"/>
      <c r="EO344" s="83"/>
      <c r="EP344" s="83"/>
      <c r="EQ344" s="83"/>
      <c r="ER344" s="83"/>
      <c r="ES344" s="83"/>
      <c r="ET344" s="83"/>
      <c r="EU344" s="83"/>
      <c r="EV344" s="83"/>
      <c r="EW344" s="83"/>
      <c r="EX344" s="83"/>
      <c r="EY344" s="83"/>
      <c r="EZ344" s="83"/>
      <c r="FA344" s="83"/>
      <c r="FB344" s="83"/>
      <c r="FC344" s="83"/>
      <c r="FD344" s="83"/>
      <c r="FE344" s="83"/>
      <c r="FF344" s="83"/>
      <c r="FG344" s="83"/>
      <c r="FH344" s="83"/>
      <c r="FI344" s="83"/>
      <c r="FJ344" s="83"/>
      <c r="FK344" s="83"/>
      <c r="FL344" s="83"/>
      <c r="FM344" s="83"/>
      <c r="FN344" s="83"/>
      <c r="FO344" s="83"/>
      <c r="FP344" s="83"/>
      <c r="FQ344" s="83"/>
      <c r="FR344" s="83"/>
      <c r="FS344" s="83"/>
      <c r="FT344" s="83"/>
      <c r="FU344" s="83"/>
      <c r="FV344" s="83"/>
      <c r="FW344" s="83"/>
      <c r="FX344" s="83"/>
      <c r="FY344" s="83"/>
      <c r="FZ344" s="83"/>
      <c r="GA344" s="83"/>
      <c r="GB344" s="83"/>
      <c r="GC344" s="83"/>
      <c r="GD344" s="83"/>
      <c r="GE344" s="83"/>
      <c r="GF344" s="83"/>
      <c r="GG344" s="83"/>
      <c r="GH344" s="83"/>
      <c r="GI344" s="83"/>
      <c r="GJ344" s="83"/>
      <c r="GK344" s="83"/>
      <c r="GL344" s="83"/>
      <c r="GM344" s="83"/>
      <c r="GN344" s="83"/>
      <c r="GO344" s="83"/>
      <c r="GP344" s="83"/>
      <c r="GQ344" s="83"/>
      <c r="GR344" s="83"/>
      <c r="GS344" s="83"/>
      <c r="GT344" s="83"/>
      <c r="GU344" s="83"/>
      <c r="GV344" s="83"/>
      <c r="GW344" s="83"/>
      <c r="GX344" s="83"/>
      <c r="GY344" s="83"/>
      <c r="GZ344" s="83"/>
      <c r="HA344" s="83"/>
      <c r="HB344" s="83"/>
      <c r="HC344" s="83"/>
      <c r="HD344" s="83"/>
      <c r="HE344" s="83"/>
      <c r="HF344" s="83"/>
      <c r="HG344" s="83"/>
      <c r="HH344" s="83"/>
      <c r="HI344" s="83"/>
      <c r="HJ344" s="83"/>
      <c r="HK344" s="83"/>
      <c r="HL344" s="83"/>
      <c r="HM344" s="83"/>
      <c r="HN344" s="83"/>
      <c r="HO344" s="83"/>
      <c r="HP344" s="83"/>
      <c r="HQ344" s="83"/>
      <c r="HR344" s="83"/>
      <c r="HS344" s="83"/>
      <c r="HT344" s="83"/>
      <c r="HU344" s="83"/>
      <c r="HV344" s="83"/>
      <c r="HW344" s="83"/>
      <c r="HX344" s="83"/>
      <c r="HY344" s="83"/>
      <c r="HZ344" s="83"/>
      <c r="IA344" s="83"/>
      <c r="IB344" s="83"/>
      <c r="IC344" s="83"/>
      <c r="ID344" s="83"/>
      <c r="IE344" s="83"/>
      <c r="IF344" s="83"/>
      <c r="IG344" s="83"/>
      <c r="IH344" s="83"/>
      <c r="II344" s="83"/>
      <c r="IJ344" s="83"/>
      <c r="IK344" s="83"/>
      <c r="IL344" s="83"/>
      <c r="IM344" s="83"/>
      <c r="IN344" s="83"/>
      <c r="IO344" s="83"/>
      <c r="IP344" s="83"/>
      <c r="IQ344" s="83"/>
      <c r="IR344" s="83"/>
      <c r="IS344" s="83"/>
      <c r="IT344" s="83"/>
      <c r="IU344" s="83"/>
      <c r="IV344" s="83"/>
      <c r="IW344" s="83"/>
      <c r="IX344" s="83"/>
      <c r="IY344" s="83"/>
      <c r="IZ344" s="83"/>
      <c r="JA344" s="83"/>
      <c r="JB344" s="83"/>
      <c r="JC344" s="83"/>
      <c r="JD344" s="83"/>
      <c r="JE344" s="83"/>
      <c r="JF344" s="83"/>
      <c r="JG344" s="83"/>
      <c r="JH344" s="83"/>
      <c r="JI344" s="83"/>
      <c r="JJ344" s="83"/>
      <c r="JK344" s="83"/>
      <c r="JL344" s="83"/>
      <c r="JM344" s="83"/>
      <c r="JN344" s="83"/>
      <c r="JO344" s="83"/>
      <c r="JP344" s="83"/>
      <c r="JQ344" s="83"/>
      <c r="JR344" s="83"/>
      <c r="JS344" s="83"/>
      <c r="JT344" s="83"/>
      <c r="JU344" s="83"/>
      <c r="JV344" s="83"/>
      <c r="JW344" s="83"/>
      <c r="JX344" s="83"/>
      <c r="JY344" s="83"/>
      <c r="JZ344" s="83"/>
      <c r="KA344" s="83"/>
      <c r="KB344" s="83"/>
      <c r="KC344" s="83"/>
      <c r="KD344" s="83"/>
      <c r="KE344" s="83"/>
      <c r="KF344" s="83"/>
      <c r="KG344" s="83"/>
      <c r="KH344" s="83"/>
      <c r="KI344" s="83"/>
      <c r="KJ344" s="83"/>
      <c r="KK344" s="83"/>
      <c r="KL344" s="83"/>
      <c r="KM344" s="83"/>
      <c r="KN344" s="83"/>
      <c r="KO344" s="83"/>
      <c r="KP344" s="83"/>
      <c r="KQ344" s="83"/>
      <c r="KR344" s="83"/>
      <c r="KS344" s="83"/>
      <c r="KT344" s="83"/>
      <c r="KU344" s="83"/>
      <c r="KV344" s="83"/>
      <c r="KW344" s="83"/>
      <c r="KX344" s="83"/>
      <c r="KY344" s="83"/>
      <c r="KZ344" s="83"/>
      <c r="LA344" s="83"/>
      <c r="LB344" s="83"/>
      <c r="LC344" s="83"/>
      <c r="LD344" s="83"/>
      <c r="LE344" s="83"/>
      <c r="LF344" s="83"/>
      <c r="LG344" s="83"/>
      <c r="LH344" s="83"/>
      <c r="LI344" s="83"/>
      <c r="LJ344" s="83"/>
      <c r="LK344" s="83"/>
      <c r="LL344" s="83"/>
      <c r="LM344" s="83"/>
      <c r="LN344" s="83"/>
      <c r="LO344" s="83"/>
      <c r="LP344" s="83"/>
      <c r="LQ344" s="83"/>
      <c r="LR344" s="83"/>
      <c r="LS344" s="83"/>
      <c r="LT344" s="83"/>
      <c r="LU344" s="83"/>
      <c r="LV344" s="83"/>
      <c r="LW344" s="83"/>
      <c r="LX344" s="83"/>
      <c r="LY344" s="83"/>
      <c r="LZ344" s="83"/>
      <c r="MA344" s="83"/>
      <c r="MB344" s="83"/>
      <c r="MC344" s="83"/>
      <c r="MD344" s="83"/>
      <c r="ME344" s="83"/>
      <c r="MF344" s="83"/>
      <c r="MG344" s="83"/>
      <c r="MH344" s="83"/>
      <c r="MI344" s="83"/>
      <c r="MJ344" s="83"/>
      <c r="MK344" s="83"/>
      <c r="ML344" s="83"/>
      <c r="MM344" s="83"/>
      <c r="MN344" s="83"/>
      <c r="MO344" s="83"/>
      <c r="MP344" s="83"/>
      <c r="MQ344" s="83"/>
      <c r="MR344" s="83"/>
      <c r="MS344" s="83"/>
      <c r="MT344" s="83"/>
      <c r="MU344" s="83"/>
      <c r="MV344" s="83"/>
      <c r="MW344" s="83"/>
      <c r="MX344" s="83"/>
      <c r="MY344" s="83"/>
      <c r="MZ344" s="83"/>
      <c r="NA344" s="83"/>
      <c r="NB344" s="83"/>
      <c r="NC344" s="83"/>
      <c r="ND344" s="83"/>
      <c r="NE344" s="83"/>
      <c r="NF344" s="83"/>
      <c r="NG344" s="83"/>
      <c r="NH344" s="83"/>
      <c r="NI344" s="83"/>
      <c r="NJ344" s="83"/>
      <c r="NK344" s="83"/>
      <c r="NL344" s="83"/>
      <c r="NM344" s="83"/>
      <c r="NN344" s="83"/>
      <c r="NO344" s="83"/>
      <c r="NP344" s="83"/>
      <c r="NQ344" s="83"/>
      <c r="NR344" s="83"/>
      <c r="NS344" s="83"/>
      <c r="NT344" s="83"/>
      <c r="NU344" s="83"/>
      <c r="NV344" s="83"/>
      <c r="NW344" s="83"/>
      <c r="NX344" s="83"/>
      <c r="NY344" s="83"/>
      <c r="NZ344" s="83"/>
      <c r="OA344" s="83"/>
      <c r="OB344" s="83"/>
      <c r="OC344" s="83"/>
      <c r="OD344" s="83"/>
      <c r="OE344" s="83"/>
      <c r="OF344" s="83"/>
      <c r="OG344" s="83"/>
      <c r="OH344" s="83"/>
      <c r="OI344" s="83"/>
      <c r="OJ344" s="83"/>
      <c r="OK344" s="83"/>
      <c r="OL344" s="83"/>
      <c r="OM344" s="83"/>
      <c r="ON344" s="83"/>
      <c r="OO344" s="83"/>
      <c r="OP344" s="83"/>
      <c r="OQ344" s="83"/>
      <c r="OR344" s="83"/>
      <c r="OS344" s="83"/>
      <c r="OT344" s="83"/>
      <c r="OU344" s="83"/>
      <c r="OV344" s="83"/>
      <c r="OW344" s="83"/>
      <c r="OX344" s="83"/>
      <c r="OY344" s="83"/>
      <c r="OZ344" s="83"/>
      <c r="PA344" s="83"/>
      <c r="PB344" s="83"/>
      <c r="PC344" s="83"/>
      <c r="PD344" s="83"/>
      <c r="PE344" s="83"/>
      <c r="PF344" s="83"/>
      <c r="PG344" s="83"/>
      <c r="PH344" s="83"/>
      <c r="PI344" s="83"/>
      <c r="PJ344" s="83"/>
      <c r="PK344" s="83"/>
      <c r="PL344" s="83"/>
      <c r="PM344" s="83"/>
      <c r="PN344" s="83"/>
      <c r="PO344" s="83"/>
      <c r="PP344" s="83"/>
      <c r="PQ344" s="83"/>
      <c r="PR344" s="83"/>
      <c r="PS344" s="83"/>
      <c r="PT344" s="83"/>
      <c r="PU344" s="83"/>
      <c r="PV344" s="83"/>
      <c r="PW344" s="83"/>
      <c r="PX344" s="83"/>
      <c r="PY344" s="83"/>
      <c r="PZ344" s="83"/>
      <c r="QA344" s="83"/>
      <c r="QB344" s="83"/>
      <c r="QC344" s="83"/>
      <c r="QD344" s="83"/>
      <c r="QE344" s="83"/>
      <c r="QF344" s="83"/>
      <c r="QG344" s="83"/>
      <c r="QH344" s="83"/>
      <c r="QI344" s="83"/>
      <c r="QJ344" s="83"/>
      <c r="QK344" s="83"/>
      <c r="QL344" s="83"/>
      <c r="QM344" s="83"/>
      <c r="QN344" s="83"/>
      <c r="QO344" s="83"/>
      <c r="QP344" s="83"/>
      <c r="QQ344" s="83"/>
      <c r="QR344" s="83"/>
      <c r="QS344" s="83"/>
      <c r="QT344" s="83"/>
      <c r="QU344" s="83"/>
      <c r="QV344" s="83"/>
      <c r="QW344" s="83"/>
      <c r="QX344" s="83"/>
      <c r="QY344" s="83"/>
      <c r="QZ344" s="83"/>
      <c r="RA344" s="83"/>
      <c r="RB344" s="83"/>
      <c r="RC344" s="83"/>
      <c r="RD344" s="83"/>
      <c r="RE344" s="83"/>
      <c r="RF344" s="83"/>
      <c r="RG344" s="83"/>
      <c r="RH344" s="83"/>
      <c r="RI344" s="83"/>
      <c r="RJ344" s="83"/>
      <c r="RK344" s="83"/>
      <c r="RL344" s="83"/>
      <c r="RM344" s="83"/>
      <c r="RN344" s="83"/>
      <c r="RO344" s="83"/>
      <c r="RP344" s="83"/>
      <c r="RQ344" s="83"/>
      <c r="RR344" s="83"/>
      <c r="RS344" s="83"/>
      <c r="RT344" s="83"/>
      <c r="RU344" s="83"/>
      <c r="RV344" s="83"/>
      <c r="RW344" s="83"/>
      <c r="RX344" s="83"/>
      <c r="RY344" s="83"/>
      <c r="RZ344" s="83"/>
      <c r="SA344" s="83"/>
      <c r="SB344" s="83"/>
      <c r="SC344" s="83"/>
      <c r="SD344" s="83"/>
      <c r="SE344" s="83"/>
      <c r="SF344" s="83"/>
      <c r="SG344" s="83"/>
      <c r="SH344" s="83"/>
      <c r="SI344" s="83"/>
      <c r="SJ344" s="83"/>
      <c r="SK344" s="83"/>
      <c r="SL344" s="83"/>
      <c r="SM344" s="83"/>
      <c r="SN344" s="83"/>
      <c r="SO344" s="83"/>
      <c r="SP344" s="83"/>
      <c r="SQ344" s="83"/>
      <c r="SR344" s="83"/>
      <c r="SS344" s="83"/>
      <c r="ST344" s="83"/>
      <c r="SU344" s="83"/>
      <c r="SV344" s="83"/>
      <c r="SW344" s="83"/>
      <c r="SX344" s="83"/>
      <c r="SY344" s="83"/>
      <c r="SZ344" s="83"/>
      <c r="TA344" s="83"/>
      <c r="TB344" s="83"/>
      <c r="TC344" s="83"/>
      <c r="TD344" s="83"/>
      <c r="TE344" s="83"/>
      <c r="TF344" s="83"/>
      <c r="TG344" s="83"/>
      <c r="TH344" s="83"/>
      <c r="TI344" s="83"/>
      <c r="TJ344" s="83"/>
      <c r="TK344" s="83"/>
      <c r="TL344" s="83"/>
      <c r="TM344" s="83"/>
      <c r="TN344" s="83"/>
      <c r="TO344" s="83"/>
      <c r="TP344" s="83"/>
      <c r="TQ344" s="83"/>
      <c r="TR344" s="83"/>
      <c r="TS344" s="83"/>
      <c r="TT344" s="83"/>
      <c r="TU344" s="83"/>
      <c r="TV344" s="83"/>
      <c r="TW344" s="83"/>
      <c r="TX344" s="83"/>
      <c r="TY344" s="83"/>
      <c r="TZ344" s="83"/>
      <c r="UA344" s="83"/>
      <c r="UB344" s="83"/>
      <c r="UC344" s="83"/>
      <c r="UD344" s="83"/>
      <c r="UE344" s="83"/>
      <c r="UF344" s="83"/>
      <c r="UG344" s="83"/>
      <c r="UH344" s="83"/>
      <c r="UI344" s="83"/>
      <c r="UJ344" s="83"/>
      <c r="UK344" s="83"/>
      <c r="UL344" s="83"/>
      <c r="UM344" s="83"/>
      <c r="UN344" s="83"/>
      <c r="UO344" s="83"/>
      <c r="UP344" s="83"/>
      <c r="UQ344" s="83"/>
      <c r="UR344" s="83"/>
      <c r="US344" s="83"/>
      <c r="UT344" s="83"/>
      <c r="UU344" s="83"/>
      <c r="UV344" s="83"/>
      <c r="UW344" s="83"/>
      <c r="UX344" s="83"/>
      <c r="UY344" s="83"/>
      <c r="UZ344" s="83"/>
      <c r="VA344" s="83"/>
      <c r="VB344" s="83"/>
      <c r="VC344" s="83"/>
      <c r="VD344" s="83"/>
      <c r="VE344" s="83"/>
      <c r="VF344" s="83"/>
      <c r="VG344" s="83"/>
      <c r="VH344" s="83"/>
      <c r="VI344" s="83"/>
      <c r="VJ344" s="83"/>
      <c r="VK344" s="83"/>
      <c r="VL344" s="83"/>
      <c r="VM344" s="83"/>
      <c r="VN344" s="83"/>
      <c r="VO344" s="83"/>
      <c r="VP344" s="83"/>
      <c r="VQ344" s="83"/>
      <c r="VR344" s="83"/>
      <c r="VS344" s="83"/>
      <c r="VT344" s="83"/>
      <c r="VU344" s="83"/>
      <c r="VV344" s="83"/>
      <c r="VW344" s="83"/>
      <c r="VX344" s="83"/>
      <c r="VY344" s="83"/>
      <c r="VZ344" s="83"/>
      <c r="WA344" s="83"/>
      <c r="WB344" s="83"/>
      <c r="WC344" s="83"/>
      <c r="WD344" s="83"/>
      <c r="WE344" s="83"/>
      <c r="WF344" s="83"/>
      <c r="WG344" s="83"/>
      <c r="WH344" s="83"/>
      <c r="WI344" s="83"/>
      <c r="WJ344" s="83"/>
      <c r="WK344" s="83"/>
      <c r="WL344" s="83"/>
      <c r="WM344" s="83"/>
      <c r="WN344" s="83"/>
      <c r="WO344" s="83"/>
      <c r="WP344" s="83"/>
      <c r="WQ344" s="83"/>
      <c r="WR344" s="83"/>
      <c r="WS344" s="83"/>
      <c r="WT344" s="83"/>
      <c r="WU344" s="83"/>
      <c r="WV344" s="83"/>
      <c r="WW344" s="83"/>
      <c r="WX344" s="83"/>
      <c r="WY344" s="83"/>
      <c r="WZ344" s="83"/>
      <c r="XA344" s="83"/>
      <c r="XB344" s="83"/>
      <c r="XC344" s="83"/>
      <c r="XD344" s="83"/>
      <c r="XE344" s="83"/>
      <c r="XF344" s="83"/>
      <c r="XG344" s="83"/>
      <c r="XH344" s="83"/>
      <c r="XI344" s="83"/>
      <c r="XJ344" s="83"/>
      <c r="XK344" s="83"/>
      <c r="XL344" s="83"/>
      <c r="XM344" s="83"/>
      <c r="XN344" s="83"/>
      <c r="XO344" s="83"/>
      <c r="XP344" s="83"/>
      <c r="XQ344" s="83"/>
      <c r="XR344" s="83"/>
      <c r="XS344" s="83"/>
      <c r="XT344" s="83"/>
      <c r="XU344" s="83"/>
      <c r="XV344" s="83"/>
      <c r="XW344" s="83"/>
      <c r="XX344" s="83"/>
      <c r="XY344" s="83"/>
      <c r="XZ344" s="83"/>
      <c r="YA344" s="83"/>
      <c r="YB344" s="83"/>
      <c r="YC344" s="83"/>
      <c r="YD344" s="83"/>
      <c r="YE344" s="83"/>
      <c r="YF344" s="83"/>
      <c r="YG344" s="83"/>
      <c r="YH344" s="83"/>
      <c r="YI344" s="83"/>
      <c r="YJ344" s="83"/>
      <c r="YK344" s="83"/>
      <c r="YL344" s="83"/>
      <c r="YM344" s="83"/>
      <c r="YN344" s="83"/>
      <c r="YO344" s="83"/>
      <c r="YP344" s="83"/>
      <c r="YQ344" s="83"/>
      <c r="YR344" s="83"/>
      <c r="YS344" s="83"/>
      <c r="YT344" s="83"/>
      <c r="YU344" s="83"/>
      <c r="YV344" s="83"/>
      <c r="YW344" s="83"/>
      <c r="YX344" s="83"/>
      <c r="YY344" s="83"/>
      <c r="YZ344" s="83"/>
      <c r="ZA344" s="83"/>
      <c r="ZB344" s="83"/>
      <c r="ZC344" s="83"/>
      <c r="ZD344" s="83"/>
      <c r="ZE344" s="83"/>
      <c r="ZF344" s="83"/>
      <c r="ZG344" s="83"/>
      <c r="ZH344" s="83"/>
      <c r="ZI344" s="83"/>
      <c r="ZJ344" s="83"/>
      <c r="ZK344" s="83"/>
      <c r="ZL344" s="83"/>
      <c r="ZM344" s="83"/>
      <c r="ZN344" s="83"/>
      <c r="ZO344" s="83"/>
      <c r="ZP344" s="83"/>
      <c r="ZQ344" s="83"/>
      <c r="ZR344" s="83"/>
      <c r="ZS344" s="83"/>
      <c r="ZT344" s="83"/>
      <c r="ZU344" s="83"/>
      <c r="ZV344" s="83"/>
      <c r="ZW344" s="83"/>
      <c r="ZX344" s="83"/>
      <c r="ZY344" s="83"/>
      <c r="ZZ344" s="83"/>
      <c r="AAA344" s="83"/>
      <c r="AAB344" s="83"/>
      <c r="AAC344" s="83"/>
      <c r="AAD344" s="83"/>
      <c r="AAE344" s="83"/>
      <c r="AAF344" s="83"/>
      <c r="AAG344" s="83"/>
      <c r="AAH344" s="83"/>
      <c r="AAI344" s="83"/>
      <c r="AAJ344" s="83"/>
      <c r="AAK344" s="83"/>
      <c r="AAL344" s="83"/>
      <c r="AAM344" s="83"/>
      <c r="AAN344" s="83"/>
      <c r="AAO344" s="83"/>
      <c r="AAP344" s="83"/>
      <c r="AAQ344" s="83"/>
      <c r="AAR344" s="83"/>
      <c r="AAS344" s="83"/>
      <c r="AAT344" s="83"/>
      <c r="AAU344" s="83"/>
      <c r="AAV344" s="83"/>
      <c r="AAW344" s="83"/>
      <c r="AAX344" s="83"/>
      <c r="AAY344" s="83"/>
      <c r="AAZ344" s="83"/>
      <c r="ABA344" s="83"/>
      <c r="ABB344" s="83"/>
      <c r="ABC344" s="83"/>
      <c r="ABD344" s="83"/>
      <c r="ABE344" s="83"/>
      <c r="ABF344" s="83"/>
      <c r="ABG344" s="83"/>
      <c r="ABH344" s="83"/>
      <c r="ABI344" s="83"/>
      <c r="ABJ344" s="83"/>
      <c r="ABK344" s="83"/>
      <c r="ABL344" s="83"/>
      <c r="ABM344" s="83"/>
      <c r="ABN344" s="83"/>
      <c r="ABO344" s="83"/>
      <c r="ABP344" s="83"/>
      <c r="ABQ344" s="83"/>
      <c r="ABR344" s="83"/>
      <c r="ABS344" s="83"/>
      <c r="ABT344" s="83"/>
      <c r="ABU344" s="83"/>
      <c r="ABV344" s="83"/>
      <c r="ABW344" s="83"/>
      <c r="ABX344" s="83"/>
      <c r="ABY344" s="83"/>
      <c r="ABZ344" s="83"/>
      <c r="ACA344" s="83"/>
      <c r="ACB344" s="83"/>
      <c r="ACC344" s="83"/>
      <c r="ACD344" s="83"/>
      <c r="ACE344" s="83"/>
      <c r="ACF344" s="83"/>
      <c r="ACG344" s="83"/>
      <c r="ACH344" s="83"/>
      <c r="ACI344" s="83"/>
      <c r="ACJ344" s="83"/>
      <c r="ACK344" s="83"/>
      <c r="ACL344" s="83"/>
      <c r="ACM344" s="83"/>
      <c r="ACN344" s="83"/>
      <c r="ACO344" s="83"/>
      <c r="ACP344" s="83"/>
      <c r="ACQ344" s="83"/>
      <c r="ACR344" s="83"/>
      <c r="ACS344" s="83"/>
      <c r="ACT344" s="83"/>
      <c r="ACU344" s="83"/>
      <c r="ACV344" s="83"/>
      <c r="ACW344" s="83"/>
      <c r="ACX344" s="83"/>
      <c r="ACY344" s="83"/>
      <c r="ACZ344" s="83"/>
      <c r="ADA344" s="83"/>
      <c r="ADB344" s="83"/>
      <c r="ADC344" s="83"/>
      <c r="ADD344" s="83"/>
      <c r="ADE344" s="83"/>
      <c r="ADF344" s="83"/>
      <c r="ADG344" s="83"/>
      <c r="ADH344" s="83"/>
      <c r="ADI344" s="83"/>
      <c r="ADJ344" s="83"/>
      <c r="ADK344" s="83"/>
      <c r="ADL344" s="83"/>
      <c r="ADM344" s="83"/>
      <c r="ADN344" s="83"/>
      <c r="ADO344" s="83"/>
      <c r="ADP344" s="83"/>
      <c r="ADQ344" s="83"/>
      <c r="ADR344" s="83"/>
      <c r="ADS344" s="83"/>
      <c r="ADT344" s="83"/>
      <c r="ADU344" s="83"/>
      <c r="ADV344" s="83"/>
      <c r="ADW344" s="83"/>
      <c r="ADX344" s="83"/>
      <c r="ADY344" s="83"/>
      <c r="ADZ344" s="83"/>
      <c r="AEA344" s="83"/>
      <c r="AEB344" s="83"/>
      <c r="AEC344" s="83"/>
      <c r="AED344" s="83"/>
      <c r="AEE344" s="83"/>
      <c r="AEF344" s="83"/>
      <c r="AEG344" s="83"/>
      <c r="AEH344" s="83"/>
      <c r="AEI344" s="83"/>
      <c r="AEJ344" s="83"/>
      <c r="AEK344" s="83"/>
      <c r="AEL344" s="83"/>
      <c r="AEM344" s="83"/>
      <c r="AEN344" s="83"/>
      <c r="AEO344" s="83"/>
      <c r="AEP344" s="83"/>
      <c r="AEQ344" s="83"/>
      <c r="AER344" s="83"/>
      <c r="AES344" s="83"/>
      <c r="AET344" s="83"/>
      <c r="AEU344" s="83"/>
      <c r="AEV344" s="83"/>
      <c r="AEW344" s="83"/>
      <c r="AEX344" s="83"/>
      <c r="AEY344" s="83"/>
      <c r="AEZ344" s="83"/>
      <c r="AFA344" s="83"/>
      <c r="AFB344" s="83"/>
      <c r="AFC344" s="83"/>
      <c r="AFD344" s="83"/>
      <c r="AFE344" s="83"/>
      <c r="AFF344" s="83"/>
      <c r="AFG344" s="83"/>
      <c r="AFH344" s="83"/>
      <c r="AFI344" s="83"/>
      <c r="AFJ344" s="83"/>
      <c r="AFK344" s="83"/>
      <c r="AFL344" s="83"/>
      <c r="AFM344" s="83"/>
      <c r="AFN344" s="83"/>
      <c r="AFO344" s="83"/>
      <c r="AFP344" s="83"/>
      <c r="AFQ344" s="83"/>
      <c r="AFR344" s="83"/>
      <c r="AFS344" s="83"/>
      <c r="AFT344" s="83"/>
      <c r="AFU344" s="83"/>
      <c r="AFV344" s="83"/>
      <c r="AFW344" s="83"/>
      <c r="AFX344" s="83"/>
      <c r="AFY344" s="83"/>
      <c r="AFZ344" s="83"/>
      <c r="AGA344" s="83"/>
      <c r="AGB344" s="83"/>
      <c r="AGC344" s="83"/>
      <c r="AGD344" s="83"/>
      <c r="AGE344" s="83"/>
      <c r="AGF344" s="83"/>
      <c r="AGG344" s="83"/>
      <c r="AGH344" s="83"/>
      <c r="AGI344" s="83"/>
      <c r="AGJ344" s="83"/>
      <c r="AGK344" s="83"/>
      <c r="AGL344" s="83"/>
      <c r="AGM344" s="83"/>
      <c r="AGN344" s="83"/>
      <c r="AGO344" s="83"/>
      <c r="AGP344" s="83"/>
      <c r="AGQ344" s="83"/>
      <c r="AGR344" s="83"/>
      <c r="AGS344" s="83"/>
      <c r="AGT344" s="83"/>
      <c r="AGU344" s="83"/>
      <c r="AGV344" s="83"/>
      <c r="AGW344" s="83"/>
      <c r="AGX344" s="83"/>
      <c r="AGY344" s="83"/>
      <c r="AGZ344" s="83"/>
      <c r="AHA344" s="83"/>
      <c r="AHB344" s="83"/>
      <c r="AHC344" s="83"/>
      <c r="AHD344" s="83"/>
      <c r="AHE344" s="83"/>
      <c r="AHF344" s="83"/>
      <c r="AHG344" s="83"/>
      <c r="AHH344" s="83"/>
      <c r="AHI344" s="83"/>
      <c r="AHJ344" s="83"/>
      <c r="AHK344" s="83"/>
      <c r="AHL344" s="83"/>
      <c r="AHM344" s="83"/>
      <c r="AHN344" s="83"/>
      <c r="AHO344" s="83"/>
      <c r="AHP344" s="83"/>
      <c r="AHQ344" s="83"/>
      <c r="AHR344" s="83"/>
      <c r="AHS344" s="83"/>
      <c r="AHT344" s="83"/>
      <c r="AHU344" s="83"/>
      <c r="AHV344" s="83"/>
      <c r="AHW344" s="83"/>
      <c r="AHX344" s="83"/>
      <c r="AHY344" s="83"/>
      <c r="AHZ344" s="83"/>
      <c r="AIA344" s="83"/>
      <c r="AIB344" s="83"/>
      <c r="AIC344" s="83"/>
      <c r="AID344" s="83"/>
      <c r="AIE344" s="83"/>
      <c r="AIF344" s="83"/>
      <c r="AIG344" s="83"/>
      <c r="AIH344" s="83"/>
      <c r="AII344" s="83"/>
      <c r="AIJ344" s="83"/>
      <c r="AIK344" s="83"/>
      <c r="AIL344" s="83"/>
      <c r="AIM344" s="83"/>
      <c r="AIN344" s="83"/>
      <c r="AIO344" s="83"/>
      <c r="AIP344" s="83"/>
      <c r="AIQ344" s="83"/>
      <c r="AIR344" s="83"/>
      <c r="AIS344" s="83"/>
      <c r="AIT344" s="83"/>
      <c r="AIU344" s="83"/>
      <c r="AIV344" s="83"/>
      <c r="AIW344" s="83"/>
      <c r="AIX344" s="83"/>
      <c r="AIY344" s="83"/>
      <c r="AIZ344" s="83"/>
      <c r="AJA344" s="83"/>
      <c r="AJB344" s="83"/>
      <c r="AJC344" s="83"/>
      <c r="AJD344" s="83"/>
      <c r="AJE344" s="83"/>
      <c r="AJF344" s="83"/>
      <c r="AJG344" s="83"/>
      <c r="AJH344" s="83"/>
      <c r="AJI344" s="83"/>
      <c r="AJJ344" s="83"/>
      <c r="AJK344" s="83"/>
      <c r="AJL344" s="83"/>
      <c r="AJM344" s="83"/>
      <c r="AJN344" s="83"/>
      <c r="AJO344" s="83"/>
      <c r="AJP344" s="83"/>
      <c r="AJQ344" s="83"/>
      <c r="AJR344" s="83"/>
      <c r="AJS344" s="83"/>
      <c r="AJT344" s="83"/>
      <c r="AJU344" s="83"/>
      <c r="AJV344" s="83"/>
      <c r="AJW344" s="83"/>
      <c r="AJX344" s="83"/>
      <c r="AJY344" s="83"/>
      <c r="AJZ344" s="83"/>
      <c r="AKA344" s="83"/>
      <c r="AKB344" s="83"/>
      <c r="AKC344" s="83"/>
      <c r="AKD344" s="83"/>
      <c r="AKE344" s="83"/>
      <c r="AKF344" s="83"/>
      <c r="AKG344" s="83"/>
      <c r="AKH344" s="83"/>
      <c r="AKI344" s="83"/>
      <c r="AKJ344" s="83"/>
      <c r="AKK344" s="83"/>
      <c r="AKL344" s="83"/>
      <c r="AKM344" s="83"/>
      <c r="AKN344" s="83"/>
      <c r="AKO344" s="83"/>
      <c r="AKP344" s="83"/>
      <c r="AKQ344" s="83"/>
      <c r="AKR344" s="83"/>
      <c r="AKS344" s="83"/>
      <c r="AKT344" s="83"/>
      <c r="AKU344" s="83"/>
      <c r="AKV344" s="83"/>
      <c r="AKW344" s="83"/>
      <c r="AKX344" s="83"/>
      <c r="AKY344" s="83"/>
      <c r="AKZ344" s="83"/>
      <c r="ALA344" s="83"/>
      <c r="ALB344" s="83"/>
      <c r="ALC344" s="83"/>
      <c r="ALD344" s="83"/>
      <c r="ALE344" s="83"/>
      <c r="ALF344" s="83"/>
      <c r="ALG344" s="83"/>
      <c r="ALH344" s="83"/>
      <c r="ALI344" s="83"/>
      <c r="ALJ344" s="83"/>
      <c r="ALK344" s="83"/>
      <c r="ALL344" s="83"/>
      <c r="ALM344" s="83"/>
      <c r="ALN344" s="83"/>
      <c r="ALO344" s="83"/>
      <c r="ALP344" s="83"/>
      <c r="ALQ344" s="83"/>
      <c r="ALR344" s="83"/>
      <c r="ALS344" s="83"/>
      <c r="ALT344" s="83"/>
    </row>
    <row r="345" spans="1:1008" s="40" customFormat="1" ht="30.75" customHeight="1" thickBot="1">
      <c r="A345" s="277"/>
      <c r="B345" s="278"/>
      <c r="C345" s="80">
        <f>D342</f>
        <v>0</v>
      </c>
      <c r="D345" s="72">
        <f>C345/75*100</f>
        <v>0</v>
      </c>
      <c r="E345" s="28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  <c r="CW345" s="83"/>
      <c r="CX345" s="83"/>
      <c r="CY345" s="83"/>
      <c r="CZ345" s="83"/>
      <c r="DA345" s="83"/>
      <c r="DB345" s="83"/>
      <c r="DC345" s="83"/>
      <c r="DD345" s="83"/>
      <c r="DE345" s="83"/>
      <c r="DF345" s="83"/>
      <c r="DG345" s="83"/>
      <c r="DH345" s="83"/>
      <c r="DI345" s="83"/>
      <c r="DJ345" s="83"/>
      <c r="DK345" s="83"/>
      <c r="DL345" s="83"/>
      <c r="DM345" s="83"/>
      <c r="DN345" s="83"/>
      <c r="DO345" s="83"/>
      <c r="DP345" s="83"/>
      <c r="DQ345" s="83"/>
      <c r="DR345" s="83"/>
      <c r="DS345" s="83"/>
      <c r="DT345" s="83"/>
      <c r="DU345" s="83"/>
      <c r="DV345" s="83"/>
      <c r="DW345" s="83"/>
      <c r="DX345" s="83"/>
      <c r="DY345" s="83"/>
      <c r="DZ345" s="83"/>
      <c r="EA345" s="83"/>
      <c r="EB345" s="83"/>
      <c r="EC345" s="83"/>
      <c r="ED345" s="83"/>
      <c r="EE345" s="83"/>
      <c r="EF345" s="83"/>
      <c r="EG345" s="83"/>
      <c r="EH345" s="83"/>
      <c r="EI345" s="83"/>
      <c r="EJ345" s="83"/>
      <c r="EK345" s="83"/>
      <c r="EL345" s="83"/>
      <c r="EM345" s="83"/>
      <c r="EN345" s="83"/>
      <c r="EO345" s="83"/>
      <c r="EP345" s="83"/>
      <c r="EQ345" s="83"/>
      <c r="ER345" s="83"/>
      <c r="ES345" s="83"/>
      <c r="ET345" s="83"/>
      <c r="EU345" s="83"/>
      <c r="EV345" s="83"/>
      <c r="EW345" s="83"/>
      <c r="EX345" s="83"/>
      <c r="EY345" s="83"/>
      <c r="EZ345" s="83"/>
      <c r="FA345" s="83"/>
      <c r="FB345" s="83"/>
      <c r="FC345" s="83"/>
      <c r="FD345" s="83"/>
      <c r="FE345" s="83"/>
      <c r="FF345" s="83"/>
      <c r="FG345" s="83"/>
      <c r="FH345" s="83"/>
      <c r="FI345" s="83"/>
      <c r="FJ345" s="83"/>
      <c r="FK345" s="83"/>
      <c r="FL345" s="83"/>
      <c r="FM345" s="83"/>
      <c r="FN345" s="83"/>
      <c r="FO345" s="83"/>
      <c r="FP345" s="83"/>
      <c r="FQ345" s="83"/>
      <c r="FR345" s="83"/>
      <c r="FS345" s="83"/>
      <c r="FT345" s="83"/>
      <c r="FU345" s="83"/>
      <c r="FV345" s="83"/>
      <c r="FW345" s="83"/>
      <c r="FX345" s="83"/>
      <c r="FY345" s="83"/>
      <c r="FZ345" s="83"/>
      <c r="GA345" s="83"/>
      <c r="GB345" s="83"/>
      <c r="GC345" s="83"/>
      <c r="GD345" s="83"/>
      <c r="GE345" s="83"/>
      <c r="GF345" s="83"/>
      <c r="GG345" s="83"/>
      <c r="GH345" s="83"/>
      <c r="GI345" s="83"/>
      <c r="GJ345" s="83"/>
      <c r="GK345" s="83"/>
      <c r="GL345" s="83"/>
      <c r="GM345" s="83"/>
      <c r="GN345" s="83"/>
      <c r="GO345" s="83"/>
      <c r="GP345" s="83"/>
      <c r="GQ345" s="83"/>
      <c r="GR345" s="83"/>
      <c r="GS345" s="83"/>
      <c r="GT345" s="83"/>
      <c r="GU345" s="83"/>
      <c r="GV345" s="83"/>
      <c r="GW345" s="83"/>
      <c r="GX345" s="83"/>
      <c r="GY345" s="83"/>
      <c r="GZ345" s="83"/>
      <c r="HA345" s="83"/>
      <c r="HB345" s="83"/>
      <c r="HC345" s="83"/>
      <c r="HD345" s="83"/>
      <c r="HE345" s="83"/>
      <c r="HF345" s="83"/>
      <c r="HG345" s="83"/>
      <c r="HH345" s="83"/>
      <c r="HI345" s="83"/>
      <c r="HJ345" s="83"/>
      <c r="HK345" s="83"/>
      <c r="HL345" s="83"/>
      <c r="HM345" s="83"/>
      <c r="HN345" s="83"/>
      <c r="HO345" s="83"/>
      <c r="HP345" s="83"/>
      <c r="HQ345" s="83"/>
      <c r="HR345" s="83"/>
      <c r="HS345" s="83"/>
      <c r="HT345" s="83"/>
      <c r="HU345" s="83"/>
      <c r="HV345" s="83"/>
      <c r="HW345" s="83"/>
      <c r="HX345" s="83"/>
      <c r="HY345" s="83"/>
      <c r="HZ345" s="83"/>
      <c r="IA345" s="83"/>
      <c r="IB345" s="83"/>
      <c r="IC345" s="83"/>
      <c r="ID345" s="83"/>
      <c r="IE345" s="83"/>
      <c r="IF345" s="83"/>
      <c r="IG345" s="83"/>
      <c r="IH345" s="83"/>
      <c r="II345" s="83"/>
      <c r="IJ345" s="83"/>
      <c r="IK345" s="83"/>
      <c r="IL345" s="83"/>
      <c r="IM345" s="83"/>
      <c r="IN345" s="83"/>
      <c r="IO345" s="83"/>
      <c r="IP345" s="83"/>
      <c r="IQ345" s="83"/>
      <c r="IR345" s="83"/>
      <c r="IS345" s="83"/>
      <c r="IT345" s="83"/>
      <c r="IU345" s="83"/>
      <c r="IV345" s="83"/>
      <c r="IW345" s="83"/>
      <c r="IX345" s="83"/>
      <c r="IY345" s="83"/>
      <c r="IZ345" s="83"/>
      <c r="JA345" s="83"/>
      <c r="JB345" s="83"/>
      <c r="JC345" s="83"/>
      <c r="JD345" s="83"/>
      <c r="JE345" s="83"/>
      <c r="JF345" s="83"/>
      <c r="JG345" s="83"/>
      <c r="JH345" s="83"/>
      <c r="JI345" s="83"/>
      <c r="JJ345" s="83"/>
      <c r="JK345" s="83"/>
      <c r="JL345" s="83"/>
      <c r="JM345" s="83"/>
      <c r="JN345" s="83"/>
      <c r="JO345" s="83"/>
      <c r="JP345" s="83"/>
      <c r="JQ345" s="83"/>
      <c r="JR345" s="83"/>
      <c r="JS345" s="83"/>
      <c r="JT345" s="83"/>
      <c r="JU345" s="83"/>
      <c r="JV345" s="83"/>
      <c r="JW345" s="83"/>
      <c r="JX345" s="83"/>
      <c r="JY345" s="83"/>
      <c r="JZ345" s="83"/>
      <c r="KA345" s="83"/>
      <c r="KB345" s="83"/>
      <c r="KC345" s="83"/>
      <c r="KD345" s="83"/>
      <c r="KE345" s="83"/>
      <c r="KF345" s="83"/>
      <c r="KG345" s="83"/>
      <c r="KH345" s="83"/>
      <c r="KI345" s="83"/>
      <c r="KJ345" s="83"/>
      <c r="KK345" s="83"/>
      <c r="KL345" s="83"/>
      <c r="KM345" s="83"/>
      <c r="KN345" s="83"/>
      <c r="KO345" s="83"/>
      <c r="KP345" s="83"/>
      <c r="KQ345" s="83"/>
      <c r="KR345" s="83"/>
      <c r="KS345" s="83"/>
      <c r="KT345" s="83"/>
      <c r="KU345" s="83"/>
      <c r="KV345" s="83"/>
      <c r="KW345" s="83"/>
      <c r="KX345" s="83"/>
      <c r="KY345" s="83"/>
      <c r="KZ345" s="83"/>
      <c r="LA345" s="83"/>
      <c r="LB345" s="83"/>
      <c r="LC345" s="83"/>
      <c r="LD345" s="83"/>
      <c r="LE345" s="83"/>
      <c r="LF345" s="83"/>
      <c r="LG345" s="83"/>
      <c r="LH345" s="83"/>
      <c r="LI345" s="83"/>
      <c r="LJ345" s="83"/>
      <c r="LK345" s="83"/>
      <c r="LL345" s="83"/>
      <c r="LM345" s="83"/>
      <c r="LN345" s="83"/>
      <c r="LO345" s="83"/>
      <c r="LP345" s="83"/>
      <c r="LQ345" s="83"/>
      <c r="LR345" s="83"/>
      <c r="LS345" s="83"/>
      <c r="LT345" s="83"/>
      <c r="LU345" s="83"/>
      <c r="LV345" s="83"/>
      <c r="LW345" s="83"/>
      <c r="LX345" s="83"/>
      <c r="LY345" s="83"/>
      <c r="LZ345" s="83"/>
      <c r="MA345" s="83"/>
      <c r="MB345" s="83"/>
      <c r="MC345" s="83"/>
      <c r="MD345" s="83"/>
      <c r="ME345" s="83"/>
      <c r="MF345" s="83"/>
      <c r="MG345" s="83"/>
      <c r="MH345" s="83"/>
      <c r="MI345" s="83"/>
      <c r="MJ345" s="83"/>
      <c r="MK345" s="83"/>
      <c r="ML345" s="83"/>
      <c r="MM345" s="83"/>
      <c r="MN345" s="83"/>
      <c r="MO345" s="83"/>
      <c r="MP345" s="83"/>
      <c r="MQ345" s="83"/>
      <c r="MR345" s="83"/>
      <c r="MS345" s="83"/>
      <c r="MT345" s="83"/>
      <c r="MU345" s="83"/>
      <c r="MV345" s="83"/>
      <c r="MW345" s="83"/>
      <c r="MX345" s="83"/>
      <c r="MY345" s="83"/>
      <c r="MZ345" s="83"/>
      <c r="NA345" s="83"/>
      <c r="NB345" s="83"/>
      <c r="NC345" s="83"/>
      <c r="ND345" s="83"/>
      <c r="NE345" s="83"/>
      <c r="NF345" s="83"/>
      <c r="NG345" s="83"/>
      <c r="NH345" s="83"/>
      <c r="NI345" s="83"/>
      <c r="NJ345" s="83"/>
      <c r="NK345" s="83"/>
      <c r="NL345" s="83"/>
      <c r="NM345" s="83"/>
      <c r="NN345" s="83"/>
      <c r="NO345" s="83"/>
      <c r="NP345" s="83"/>
      <c r="NQ345" s="83"/>
      <c r="NR345" s="83"/>
      <c r="NS345" s="83"/>
      <c r="NT345" s="83"/>
      <c r="NU345" s="83"/>
      <c r="NV345" s="83"/>
      <c r="NW345" s="83"/>
      <c r="NX345" s="83"/>
      <c r="NY345" s="83"/>
      <c r="NZ345" s="83"/>
      <c r="OA345" s="83"/>
      <c r="OB345" s="83"/>
      <c r="OC345" s="83"/>
      <c r="OD345" s="83"/>
      <c r="OE345" s="83"/>
      <c r="OF345" s="83"/>
      <c r="OG345" s="83"/>
      <c r="OH345" s="83"/>
      <c r="OI345" s="83"/>
      <c r="OJ345" s="83"/>
      <c r="OK345" s="83"/>
      <c r="OL345" s="83"/>
      <c r="OM345" s="83"/>
      <c r="ON345" s="83"/>
      <c r="OO345" s="83"/>
      <c r="OP345" s="83"/>
      <c r="OQ345" s="83"/>
      <c r="OR345" s="83"/>
      <c r="OS345" s="83"/>
      <c r="OT345" s="83"/>
      <c r="OU345" s="83"/>
      <c r="OV345" s="83"/>
      <c r="OW345" s="83"/>
      <c r="OX345" s="83"/>
      <c r="OY345" s="83"/>
      <c r="OZ345" s="83"/>
      <c r="PA345" s="83"/>
      <c r="PB345" s="83"/>
      <c r="PC345" s="83"/>
      <c r="PD345" s="83"/>
      <c r="PE345" s="83"/>
      <c r="PF345" s="83"/>
      <c r="PG345" s="83"/>
      <c r="PH345" s="83"/>
      <c r="PI345" s="83"/>
      <c r="PJ345" s="83"/>
      <c r="PK345" s="83"/>
      <c r="PL345" s="83"/>
      <c r="PM345" s="83"/>
      <c r="PN345" s="83"/>
      <c r="PO345" s="83"/>
      <c r="PP345" s="83"/>
      <c r="PQ345" s="83"/>
      <c r="PR345" s="83"/>
      <c r="PS345" s="83"/>
      <c r="PT345" s="83"/>
      <c r="PU345" s="83"/>
      <c r="PV345" s="83"/>
      <c r="PW345" s="83"/>
      <c r="PX345" s="83"/>
      <c r="PY345" s="83"/>
      <c r="PZ345" s="83"/>
      <c r="QA345" s="83"/>
      <c r="QB345" s="83"/>
      <c r="QC345" s="83"/>
      <c r="QD345" s="83"/>
      <c r="QE345" s="83"/>
      <c r="QF345" s="83"/>
      <c r="QG345" s="83"/>
      <c r="QH345" s="83"/>
      <c r="QI345" s="83"/>
      <c r="QJ345" s="83"/>
      <c r="QK345" s="83"/>
      <c r="QL345" s="83"/>
      <c r="QM345" s="83"/>
      <c r="QN345" s="83"/>
      <c r="QO345" s="83"/>
      <c r="QP345" s="83"/>
      <c r="QQ345" s="83"/>
      <c r="QR345" s="83"/>
      <c r="QS345" s="83"/>
      <c r="QT345" s="83"/>
      <c r="QU345" s="83"/>
      <c r="QV345" s="83"/>
      <c r="QW345" s="83"/>
      <c r="QX345" s="83"/>
      <c r="QY345" s="83"/>
      <c r="QZ345" s="83"/>
      <c r="RA345" s="83"/>
      <c r="RB345" s="83"/>
      <c r="RC345" s="83"/>
      <c r="RD345" s="83"/>
      <c r="RE345" s="83"/>
      <c r="RF345" s="83"/>
      <c r="RG345" s="83"/>
      <c r="RH345" s="83"/>
      <c r="RI345" s="83"/>
      <c r="RJ345" s="83"/>
      <c r="RK345" s="83"/>
      <c r="RL345" s="83"/>
      <c r="RM345" s="83"/>
      <c r="RN345" s="83"/>
      <c r="RO345" s="83"/>
      <c r="RP345" s="83"/>
      <c r="RQ345" s="83"/>
      <c r="RR345" s="83"/>
      <c r="RS345" s="83"/>
      <c r="RT345" s="83"/>
      <c r="RU345" s="83"/>
      <c r="RV345" s="83"/>
      <c r="RW345" s="83"/>
      <c r="RX345" s="83"/>
      <c r="RY345" s="83"/>
      <c r="RZ345" s="83"/>
      <c r="SA345" s="83"/>
      <c r="SB345" s="83"/>
      <c r="SC345" s="83"/>
      <c r="SD345" s="83"/>
      <c r="SE345" s="83"/>
      <c r="SF345" s="83"/>
      <c r="SG345" s="83"/>
      <c r="SH345" s="83"/>
      <c r="SI345" s="83"/>
      <c r="SJ345" s="83"/>
      <c r="SK345" s="83"/>
      <c r="SL345" s="83"/>
      <c r="SM345" s="83"/>
      <c r="SN345" s="83"/>
      <c r="SO345" s="83"/>
      <c r="SP345" s="83"/>
      <c r="SQ345" s="83"/>
      <c r="SR345" s="83"/>
      <c r="SS345" s="83"/>
      <c r="ST345" s="83"/>
      <c r="SU345" s="83"/>
      <c r="SV345" s="83"/>
      <c r="SW345" s="83"/>
      <c r="SX345" s="83"/>
      <c r="SY345" s="83"/>
      <c r="SZ345" s="83"/>
      <c r="TA345" s="83"/>
      <c r="TB345" s="83"/>
      <c r="TC345" s="83"/>
      <c r="TD345" s="83"/>
      <c r="TE345" s="83"/>
      <c r="TF345" s="83"/>
      <c r="TG345" s="83"/>
      <c r="TH345" s="83"/>
      <c r="TI345" s="83"/>
      <c r="TJ345" s="83"/>
      <c r="TK345" s="83"/>
      <c r="TL345" s="83"/>
      <c r="TM345" s="83"/>
      <c r="TN345" s="83"/>
      <c r="TO345" s="83"/>
      <c r="TP345" s="83"/>
      <c r="TQ345" s="83"/>
      <c r="TR345" s="83"/>
      <c r="TS345" s="83"/>
      <c r="TT345" s="83"/>
      <c r="TU345" s="83"/>
      <c r="TV345" s="83"/>
      <c r="TW345" s="83"/>
      <c r="TX345" s="83"/>
      <c r="TY345" s="83"/>
      <c r="TZ345" s="83"/>
      <c r="UA345" s="83"/>
      <c r="UB345" s="83"/>
      <c r="UC345" s="83"/>
      <c r="UD345" s="83"/>
      <c r="UE345" s="83"/>
      <c r="UF345" s="83"/>
      <c r="UG345" s="83"/>
      <c r="UH345" s="83"/>
      <c r="UI345" s="83"/>
      <c r="UJ345" s="83"/>
      <c r="UK345" s="83"/>
      <c r="UL345" s="83"/>
      <c r="UM345" s="83"/>
      <c r="UN345" s="83"/>
      <c r="UO345" s="83"/>
      <c r="UP345" s="83"/>
      <c r="UQ345" s="83"/>
      <c r="UR345" s="83"/>
      <c r="US345" s="83"/>
      <c r="UT345" s="83"/>
      <c r="UU345" s="83"/>
      <c r="UV345" s="83"/>
      <c r="UW345" s="83"/>
      <c r="UX345" s="83"/>
      <c r="UY345" s="83"/>
      <c r="UZ345" s="83"/>
      <c r="VA345" s="83"/>
      <c r="VB345" s="83"/>
      <c r="VC345" s="83"/>
      <c r="VD345" s="83"/>
      <c r="VE345" s="83"/>
      <c r="VF345" s="83"/>
      <c r="VG345" s="83"/>
      <c r="VH345" s="83"/>
      <c r="VI345" s="83"/>
      <c r="VJ345" s="83"/>
      <c r="VK345" s="83"/>
      <c r="VL345" s="83"/>
      <c r="VM345" s="83"/>
      <c r="VN345" s="83"/>
      <c r="VO345" s="83"/>
      <c r="VP345" s="83"/>
      <c r="VQ345" s="83"/>
      <c r="VR345" s="83"/>
      <c r="VS345" s="83"/>
      <c r="VT345" s="83"/>
      <c r="VU345" s="83"/>
      <c r="VV345" s="83"/>
      <c r="VW345" s="83"/>
      <c r="VX345" s="83"/>
      <c r="VY345" s="83"/>
      <c r="VZ345" s="83"/>
      <c r="WA345" s="83"/>
      <c r="WB345" s="83"/>
      <c r="WC345" s="83"/>
      <c r="WD345" s="83"/>
      <c r="WE345" s="83"/>
      <c r="WF345" s="83"/>
      <c r="WG345" s="83"/>
      <c r="WH345" s="83"/>
      <c r="WI345" s="83"/>
      <c r="WJ345" s="83"/>
      <c r="WK345" s="83"/>
      <c r="WL345" s="83"/>
      <c r="WM345" s="83"/>
      <c r="WN345" s="83"/>
      <c r="WO345" s="83"/>
      <c r="WP345" s="83"/>
      <c r="WQ345" s="83"/>
      <c r="WR345" s="83"/>
      <c r="WS345" s="83"/>
      <c r="WT345" s="83"/>
      <c r="WU345" s="83"/>
      <c r="WV345" s="83"/>
      <c r="WW345" s="83"/>
      <c r="WX345" s="83"/>
      <c r="WY345" s="83"/>
      <c r="WZ345" s="83"/>
      <c r="XA345" s="83"/>
      <c r="XB345" s="83"/>
      <c r="XC345" s="83"/>
      <c r="XD345" s="83"/>
      <c r="XE345" s="83"/>
      <c r="XF345" s="83"/>
      <c r="XG345" s="83"/>
      <c r="XH345" s="83"/>
      <c r="XI345" s="83"/>
      <c r="XJ345" s="83"/>
      <c r="XK345" s="83"/>
      <c r="XL345" s="83"/>
      <c r="XM345" s="83"/>
      <c r="XN345" s="83"/>
      <c r="XO345" s="83"/>
      <c r="XP345" s="83"/>
      <c r="XQ345" s="83"/>
      <c r="XR345" s="83"/>
      <c r="XS345" s="83"/>
      <c r="XT345" s="83"/>
      <c r="XU345" s="83"/>
      <c r="XV345" s="83"/>
      <c r="XW345" s="83"/>
      <c r="XX345" s="83"/>
      <c r="XY345" s="83"/>
      <c r="XZ345" s="83"/>
      <c r="YA345" s="83"/>
      <c r="YB345" s="83"/>
      <c r="YC345" s="83"/>
      <c r="YD345" s="83"/>
      <c r="YE345" s="83"/>
      <c r="YF345" s="83"/>
      <c r="YG345" s="83"/>
      <c r="YH345" s="83"/>
      <c r="YI345" s="83"/>
      <c r="YJ345" s="83"/>
      <c r="YK345" s="83"/>
      <c r="YL345" s="83"/>
      <c r="YM345" s="83"/>
      <c r="YN345" s="83"/>
      <c r="YO345" s="83"/>
      <c r="YP345" s="83"/>
      <c r="YQ345" s="83"/>
      <c r="YR345" s="83"/>
      <c r="YS345" s="83"/>
      <c r="YT345" s="83"/>
      <c r="YU345" s="83"/>
      <c r="YV345" s="83"/>
      <c r="YW345" s="83"/>
      <c r="YX345" s="83"/>
      <c r="YY345" s="83"/>
      <c r="YZ345" s="83"/>
      <c r="ZA345" s="83"/>
      <c r="ZB345" s="83"/>
      <c r="ZC345" s="83"/>
      <c r="ZD345" s="83"/>
      <c r="ZE345" s="83"/>
      <c r="ZF345" s="83"/>
      <c r="ZG345" s="83"/>
      <c r="ZH345" s="83"/>
      <c r="ZI345" s="83"/>
      <c r="ZJ345" s="83"/>
      <c r="ZK345" s="83"/>
      <c r="ZL345" s="83"/>
      <c r="ZM345" s="83"/>
      <c r="ZN345" s="83"/>
      <c r="ZO345" s="83"/>
      <c r="ZP345" s="83"/>
      <c r="ZQ345" s="83"/>
      <c r="ZR345" s="83"/>
      <c r="ZS345" s="83"/>
      <c r="ZT345" s="83"/>
      <c r="ZU345" s="83"/>
      <c r="ZV345" s="83"/>
      <c r="ZW345" s="83"/>
      <c r="ZX345" s="83"/>
      <c r="ZY345" s="83"/>
      <c r="ZZ345" s="83"/>
      <c r="AAA345" s="83"/>
      <c r="AAB345" s="83"/>
      <c r="AAC345" s="83"/>
      <c r="AAD345" s="83"/>
      <c r="AAE345" s="83"/>
      <c r="AAF345" s="83"/>
      <c r="AAG345" s="83"/>
      <c r="AAH345" s="83"/>
      <c r="AAI345" s="83"/>
      <c r="AAJ345" s="83"/>
      <c r="AAK345" s="83"/>
      <c r="AAL345" s="83"/>
      <c r="AAM345" s="83"/>
      <c r="AAN345" s="83"/>
      <c r="AAO345" s="83"/>
      <c r="AAP345" s="83"/>
      <c r="AAQ345" s="83"/>
      <c r="AAR345" s="83"/>
      <c r="AAS345" s="83"/>
      <c r="AAT345" s="83"/>
      <c r="AAU345" s="83"/>
      <c r="AAV345" s="83"/>
      <c r="AAW345" s="83"/>
      <c r="AAX345" s="83"/>
      <c r="AAY345" s="83"/>
      <c r="AAZ345" s="83"/>
      <c r="ABA345" s="83"/>
      <c r="ABB345" s="83"/>
      <c r="ABC345" s="83"/>
      <c r="ABD345" s="83"/>
      <c r="ABE345" s="83"/>
      <c r="ABF345" s="83"/>
      <c r="ABG345" s="83"/>
      <c r="ABH345" s="83"/>
      <c r="ABI345" s="83"/>
      <c r="ABJ345" s="83"/>
      <c r="ABK345" s="83"/>
      <c r="ABL345" s="83"/>
      <c r="ABM345" s="83"/>
      <c r="ABN345" s="83"/>
      <c r="ABO345" s="83"/>
      <c r="ABP345" s="83"/>
      <c r="ABQ345" s="83"/>
      <c r="ABR345" s="83"/>
      <c r="ABS345" s="83"/>
      <c r="ABT345" s="83"/>
      <c r="ABU345" s="83"/>
      <c r="ABV345" s="83"/>
      <c r="ABW345" s="83"/>
      <c r="ABX345" s="83"/>
      <c r="ABY345" s="83"/>
      <c r="ABZ345" s="83"/>
      <c r="ACA345" s="83"/>
      <c r="ACB345" s="83"/>
      <c r="ACC345" s="83"/>
      <c r="ACD345" s="83"/>
      <c r="ACE345" s="83"/>
      <c r="ACF345" s="83"/>
      <c r="ACG345" s="83"/>
      <c r="ACH345" s="83"/>
      <c r="ACI345" s="83"/>
      <c r="ACJ345" s="83"/>
      <c r="ACK345" s="83"/>
      <c r="ACL345" s="83"/>
      <c r="ACM345" s="83"/>
      <c r="ACN345" s="83"/>
      <c r="ACO345" s="83"/>
      <c r="ACP345" s="83"/>
      <c r="ACQ345" s="83"/>
      <c r="ACR345" s="83"/>
      <c r="ACS345" s="83"/>
      <c r="ACT345" s="83"/>
      <c r="ACU345" s="83"/>
      <c r="ACV345" s="83"/>
      <c r="ACW345" s="83"/>
      <c r="ACX345" s="83"/>
      <c r="ACY345" s="83"/>
      <c r="ACZ345" s="83"/>
      <c r="ADA345" s="83"/>
      <c r="ADB345" s="83"/>
      <c r="ADC345" s="83"/>
      <c r="ADD345" s="83"/>
      <c r="ADE345" s="83"/>
      <c r="ADF345" s="83"/>
      <c r="ADG345" s="83"/>
      <c r="ADH345" s="83"/>
      <c r="ADI345" s="83"/>
      <c r="ADJ345" s="83"/>
      <c r="ADK345" s="83"/>
      <c r="ADL345" s="83"/>
      <c r="ADM345" s="83"/>
      <c r="ADN345" s="83"/>
      <c r="ADO345" s="83"/>
      <c r="ADP345" s="83"/>
      <c r="ADQ345" s="83"/>
      <c r="ADR345" s="83"/>
      <c r="ADS345" s="83"/>
      <c r="ADT345" s="83"/>
      <c r="ADU345" s="83"/>
      <c r="ADV345" s="83"/>
      <c r="ADW345" s="83"/>
      <c r="ADX345" s="83"/>
      <c r="ADY345" s="83"/>
      <c r="ADZ345" s="83"/>
      <c r="AEA345" s="83"/>
      <c r="AEB345" s="83"/>
      <c r="AEC345" s="83"/>
      <c r="AED345" s="83"/>
      <c r="AEE345" s="83"/>
      <c r="AEF345" s="83"/>
      <c r="AEG345" s="83"/>
      <c r="AEH345" s="83"/>
      <c r="AEI345" s="83"/>
      <c r="AEJ345" s="83"/>
      <c r="AEK345" s="83"/>
      <c r="AEL345" s="83"/>
      <c r="AEM345" s="83"/>
      <c r="AEN345" s="83"/>
      <c r="AEO345" s="83"/>
      <c r="AEP345" s="83"/>
      <c r="AEQ345" s="83"/>
      <c r="AER345" s="83"/>
      <c r="AES345" s="83"/>
      <c r="AET345" s="83"/>
      <c r="AEU345" s="83"/>
      <c r="AEV345" s="83"/>
      <c r="AEW345" s="83"/>
      <c r="AEX345" s="83"/>
      <c r="AEY345" s="83"/>
      <c r="AEZ345" s="83"/>
      <c r="AFA345" s="83"/>
      <c r="AFB345" s="83"/>
      <c r="AFC345" s="83"/>
      <c r="AFD345" s="83"/>
      <c r="AFE345" s="83"/>
      <c r="AFF345" s="83"/>
      <c r="AFG345" s="83"/>
      <c r="AFH345" s="83"/>
      <c r="AFI345" s="83"/>
      <c r="AFJ345" s="83"/>
      <c r="AFK345" s="83"/>
      <c r="AFL345" s="83"/>
      <c r="AFM345" s="83"/>
      <c r="AFN345" s="83"/>
      <c r="AFO345" s="83"/>
      <c r="AFP345" s="83"/>
      <c r="AFQ345" s="83"/>
      <c r="AFR345" s="83"/>
      <c r="AFS345" s="83"/>
      <c r="AFT345" s="83"/>
      <c r="AFU345" s="83"/>
      <c r="AFV345" s="83"/>
      <c r="AFW345" s="83"/>
      <c r="AFX345" s="83"/>
      <c r="AFY345" s="83"/>
      <c r="AFZ345" s="83"/>
      <c r="AGA345" s="83"/>
      <c r="AGB345" s="83"/>
      <c r="AGC345" s="83"/>
      <c r="AGD345" s="83"/>
      <c r="AGE345" s="83"/>
      <c r="AGF345" s="83"/>
      <c r="AGG345" s="83"/>
      <c r="AGH345" s="83"/>
      <c r="AGI345" s="83"/>
      <c r="AGJ345" s="83"/>
      <c r="AGK345" s="83"/>
      <c r="AGL345" s="83"/>
      <c r="AGM345" s="83"/>
      <c r="AGN345" s="83"/>
      <c r="AGO345" s="83"/>
      <c r="AGP345" s="83"/>
      <c r="AGQ345" s="83"/>
      <c r="AGR345" s="83"/>
      <c r="AGS345" s="83"/>
      <c r="AGT345" s="83"/>
      <c r="AGU345" s="83"/>
      <c r="AGV345" s="83"/>
      <c r="AGW345" s="83"/>
      <c r="AGX345" s="83"/>
      <c r="AGY345" s="83"/>
      <c r="AGZ345" s="83"/>
      <c r="AHA345" s="83"/>
      <c r="AHB345" s="83"/>
      <c r="AHC345" s="83"/>
      <c r="AHD345" s="83"/>
      <c r="AHE345" s="83"/>
      <c r="AHF345" s="83"/>
      <c r="AHG345" s="83"/>
      <c r="AHH345" s="83"/>
      <c r="AHI345" s="83"/>
      <c r="AHJ345" s="83"/>
      <c r="AHK345" s="83"/>
      <c r="AHL345" s="83"/>
      <c r="AHM345" s="83"/>
      <c r="AHN345" s="83"/>
      <c r="AHO345" s="83"/>
      <c r="AHP345" s="83"/>
      <c r="AHQ345" s="83"/>
      <c r="AHR345" s="83"/>
      <c r="AHS345" s="83"/>
      <c r="AHT345" s="83"/>
      <c r="AHU345" s="83"/>
      <c r="AHV345" s="83"/>
      <c r="AHW345" s="83"/>
      <c r="AHX345" s="83"/>
      <c r="AHY345" s="83"/>
      <c r="AHZ345" s="83"/>
      <c r="AIA345" s="83"/>
      <c r="AIB345" s="83"/>
      <c r="AIC345" s="83"/>
      <c r="AID345" s="83"/>
      <c r="AIE345" s="83"/>
      <c r="AIF345" s="83"/>
      <c r="AIG345" s="83"/>
      <c r="AIH345" s="83"/>
      <c r="AII345" s="83"/>
      <c r="AIJ345" s="83"/>
      <c r="AIK345" s="83"/>
      <c r="AIL345" s="83"/>
      <c r="AIM345" s="83"/>
      <c r="AIN345" s="83"/>
      <c r="AIO345" s="83"/>
      <c r="AIP345" s="83"/>
      <c r="AIQ345" s="83"/>
      <c r="AIR345" s="83"/>
      <c r="AIS345" s="83"/>
      <c r="AIT345" s="83"/>
      <c r="AIU345" s="83"/>
      <c r="AIV345" s="83"/>
      <c r="AIW345" s="83"/>
      <c r="AIX345" s="83"/>
      <c r="AIY345" s="83"/>
      <c r="AIZ345" s="83"/>
      <c r="AJA345" s="83"/>
      <c r="AJB345" s="83"/>
      <c r="AJC345" s="83"/>
      <c r="AJD345" s="83"/>
      <c r="AJE345" s="83"/>
      <c r="AJF345" s="83"/>
      <c r="AJG345" s="83"/>
      <c r="AJH345" s="83"/>
      <c r="AJI345" s="83"/>
      <c r="AJJ345" s="83"/>
      <c r="AJK345" s="83"/>
      <c r="AJL345" s="83"/>
      <c r="AJM345" s="83"/>
      <c r="AJN345" s="83"/>
      <c r="AJO345" s="83"/>
      <c r="AJP345" s="83"/>
      <c r="AJQ345" s="83"/>
      <c r="AJR345" s="83"/>
      <c r="AJS345" s="83"/>
      <c r="AJT345" s="83"/>
      <c r="AJU345" s="83"/>
      <c r="AJV345" s="83"/>
      <c r="AJW345" s="83"/>
      <c r="AJX345" s="83"/>
      <c r="AJY345" s="83"/>
      <c r="AJZ345" s="83"/>
      <c r="AKA345" s="83"/>
      <c r="AKB345" s="83"/>
      <c r="AKC345" s="83"/>
      <c r="AKD345" s="83"/>
      <c r="AKE345" s="83"/>
      <c r="AKF345" s="83"/>
      <c r="AKG345" s="83"/>
      <c r="AKH345" s="83"/>
      <c r="AKI345" s="83"/>
      <c r="AKJ345" s="83"/>
      <c r="AKK345" s="83"/>
      <c r="AKL345" s="83"/>
      <c r="AKM345" s="83"/>
      <c r="AKN345" s="83"/>
      <c r="AKO345" s="83"/>
      <c r="AKP345" s="83"/>
      <c r="AKQ345" s="83"/>
      <c r="AKR345" s="83"/>
      <c r="AKS345" s="83"/>
      <c r="AKT345" s="83"/>
      <c r="AKU345" s="83"/>
      <c r="AKV345" s="83"/>
      <c r="AKW345" s="83"/>
      <c r="AKX345" s="83"/>
      <c r="AKY345" s="83"/>
      <c r="AKZ345" s="83"/>
      <c r="ALA345" s="83"/>
      <c r="ALB345" s="83"/>
      <c r="ALC345" s="83"/>
      <c r="ALD345" s="83"/>
      <c r="ALE345" s="83"/>
      <c r="ALF345" s="83"/>
      <c r="ALG345" s="83"/>
      <c r="ALH345" s="83"/>
      <c r="ALI345" s="83"/>
      <c r="ALJ345" s="83"/>
      <c r="ALK345" s="83"/>
      <c r="ALL345" s="83"/>
      <c r="ALM345" s="83"/>
      <c r="ALN345" s="83"/>
      <c r="ALO345" s="83"/>
      <c r="ALP345" s="83"/>
      <c r="ALQ345" s="83"/>
      <c r="ALR345" s="83"/>
      <c r="ALS345" s="83"/>
      <c r="ALT345" s="83"/>
    </row>
    <row r="346" spans="1:1008" s="40" customFormat="1" ht="30.75" customHeight="1" thickBot="1">
      <c r="A346" s="179"/>
      <c r="B346" s="180"/>
      <c r="C346" s="181"/>
      <c r="D346" s="182"/>
      <c r="E346" s="28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  <c r="CW346" s="83"/>
      <c r="CX346" s="83"/>
      <c r="CY346" s="83"/>
      <c r="CZ346" s="83"/>
      <c r="DA346" s="83"/>
      <c r="DB346" s="83"/>
      <c r="DC346" s="83"/>
      <c r="DD346" s="83"/>
      <c r="DE346" s="83"/>
      <c r="DF346" s="83"/>
      <c r="DG346" s="83"/>
      <c r="DH346" s="83"/>
      <c r="DI346" s="83"/>
      <c r="DJ346" s="83"/>
      <c r="DK346" s="83"/>
      <c r="DL346" s="83"/>
      <c r="DM346" s="83"/>
      <c r="DN346" s="83"/>
      <c r="DO346" s="83"/>
      <c r="DP346" s="83"/>
      <c r="DQ346" s="83"/>
      <c r="DR346" s="83"/>
      <c r="DS346" s="83"/>
      <c r="DT346" s="83"/>
      <c r="DU346" s="83"/>
      <c r="DV346" s="83"/>
      <c r="DW346" s="83"/>
      <c r="DX346" s="83"/>
      <c r="DY346" s="83"/>
      <c r="DZ346" s="83"/>
      <c r="EA346" s="83"/>
      <c r="EB346" s="83"/>
      <c r="EC346" s="83"/>
      <c r="ED346" s="83"/>
      <c r="EE346" s="83"/>
      <c r="EF346" s="83"/>
      <c r="EG346" s="83"/>
      <c r="EH346" s="83"/>
      <c r="EI346" s="83"/>
      <c r="EJ346" s="83"/>
      <c r="EK346" s="83"/>
      <c r="EL346" s="83"/>
      <c r="EM346" s="83"/>
      <c r="EN346" s="83"/>
      <c r="EO346" s="83"/>
      <c r="EP346" s="83"/>
      <c r="EQ346" s="83"/>
      <c r="ER346" s="83"/>
      <c r="ES346" s="83"/>
      <c r="ET346" s="83"/>
      <c r="EU346" s="83"/>
      <c r="EV346" s="83"/>
      <c r="EW346" s="83"/>
      <c r="EX346" s="83"/>
      <c r="EY346" s="83"/>
      <c r="EZ346" s="83"/>
      <c r="FA346" s="83"/>
      <c r="FB346" s="83"/>
      <c r="FC346" s="83"/>
      <c r="FD346" s="83"/>
      <c r="FE346" s="83"/>
      <c r="FF346" s="83"/>
      <c r="FG346" s="83"/>
      <c r="FH346" s="83"/>
      <c r="FI346" s="83"/>
      <c r="FJ346" s="83"/>
      <c r="FK346" s="83"/>
      <c r="FL346" s="83"/>
      <c r="FM346" s="83"/>
      <c r="FN346" s="83"/>
      <c r="FO346" s="83"/>
      <c r="FP346" s="83"/>
      <c r="FQ346" s="83"/>
      <c r="FR346" s="83"/>
      <c r="FS346" s="83"/>
      <c r="FT346" s="83"/>
      <c r="FU346" s="83"/>
      <c r="FV346" s="83"/>
      <c r="FW346" s="83"/>
      <c r="FX346" s="83"/>
      <c r="FY346" s="83"/>
      <c r="FZ346" s="83"/>
      <c r="GA346" s="83"/>
      <c r="GB346" s="83"/>
      <c r="GC346" s="83"/>
      <c r="GD346" s="83"/>
      <c r="GE346" s="83"/>
      <c r="GF346" s="83"/>
      <c r="GG346" s="83"/>
      <c r="GH346" s="83"/>
      <c r="GI346" s="83"/>
      <c r="GJ346" s="83"/>
      <c r="GK346" s="83"/>
      <c r="GL346" s="83"/>
      <c r="GM346" s="83"/>
      <c r="GN346" s="83"/>
      <c r="GO346" s="83"/>
      <c r="GP346" s="83"/>
      <c r="GQ346" s="83"/>
      <c r="GR346" s="83"/>
      <c r="GS346" s="83"/>
      <c r="GT346" s="83"/>
      <c r="GU346" s="83"/>
      <c r="GV346" s="83"/>
      <c r="GW346" s="83"/>
      <c r="GX346" s="83"/>
      <c r="GY346" s="83"/>
      <c r="GZ346" s="83"/>
      <c r="HA346" s="83"/>
      <c r="HB346" s="83"/>
      <c r="HC346" s="83"/>
      <c r="HD346" s="83"/>
      <c r="HE346" s="83"/>
      <c r="HF346" s="83"/>
      <c r="HG346" s="83"/>
      <c r="HH346" s="83"/>
      <c r="HI346" s="83"/>
      <c r="HJ346" s="83"/>
      <c r="HK346" s="83"/>
      <c r="HL346" s="83"/>
      <c r="HM346" s="83"/>
      <c r="HN346" s="83"/>
      <c r="HO346" s="83"/>
      <c r="HP346" s="83"/>
      <c r="HQ346" s="83"/>
      <c r="HR346" s="83"/>
      <c r="HS346" s="83"/>
      <c r="HT346" s="83"/>
      <c r="HU346" s="83"/>
      <c r="HV346" s="83"/>
      <c r="HW346" s="83"/>
      <c r="HX346" s="83"/>
      <c r="HY346" s="83"/>
      <c r="HZ346" s="83"/>
      <c r="IA346" s="83"/>
      <c r="IB346" s="83"/>
      <c r="IC346" s="83"/>
      <c r="ID346" s="83"/>
      <c r="IE346" s="83"/>
      <c r="IF346" s="83"/>
      <c r="IG346" s="83"/>
      <c r="IH346" s="83"/>
      <c r="II346" s="83"/>
      <c r="IJ346" s="83"/>
      <c r="IK346" s="83"/>
      <c r="IL346" s="83"/>
      <c r="IM346" s="83"/>
      <c r="IN346" s="83"/>
      <c r="IO346" s="83"/>
      <c r="IP346" s="83"/>
      <c r="IQ346" s="83"/>
      <c r="IR346" s="83"/>
      <c r="IS346" s="83"/>
      <c r="IT346" s="83"/>
      <c r="IU346" s="83"/>
      <c r="IV346" s="83"/>
      <c r="IW346" s="83"/>
      <c r="IX346" s="83"/>
      <c r="IY346" s="83"/>
      <c r="IZ346" s="83"/>
      <c r="JA346" s="83"/>
      <c r="JB346" s="83"/>
      <c r="JC346" s="83"/>
      <c r="JD346" s="83"/>
      <c r="JE346" s="83"/>
      <c r="JF346" s="83"/>
      <c r="JG346" s="83"/>
      <c r="JH346" s="83"/>
      <c r="JI346" s="83"/>
      <c r="JJ346" s="83"/>
      <c r="JK346" s="83"/>
      <c r="JL346" s="83"/>
      <c r="JM346" s="83"/>
      <c r="JN346" s="83"/>
      <c r="JO346" s="83"/>
      <c r="JP346" s="83"/>
      <c r="JQ346" s="83"/>
      <c r="JR346" s="83"/>
      <c r="JS346" s="83"/>
      <c r="JT346" s="83"/>
      <c r="JU346" s="83"/>
      <c r="JV346" s="83"/>
      <c r="JW346" s="83"/>
      <c r="JX346" s="83"/>
      <c r="JY346" s="83"/>
      <c r="JZ346" s="83"/>
      <c r="KA346" s="83"/>
      <c r="KB346" s="83"/>
      <c r="KC346" s="83"/>
      <c r="KD346" s="83"/>
      <c r="KE346" s="83"/>
      <c r="KF346" s="83"/>
      <c r="KG346" s="83"/>
      <c r="KH346" s="83"/>
      <c r="KI346" s="83"/>
      <c r="KJ346" s="83"/>
      <c r="KK346" s="83"/>
      <c r="KL346" s="83"/>
      <c r="KM346" s="83"/>
      <c r="KN346" s="83"/>
      <c r="KO346" s="83"/>
      <c r="KP346" s="83"/>
      <c r="KQ346" s="83"/>
      <c r="KR346" s="83"/>
      <c r="KS346" s="83"/>
      <c r="KT346" s="83"/>
      <c r="KU346" s="83"/>
      <c r="KV346" s="83"/>
      <c r="KW346" s="83"/>
      <c r="KX346" s="83"/>
      <c r="KY346" s="83"/>
      <c r="KZ346" s="83"/>
      <c r="LA346" s="83"/>
      <c r="LB346" s="83"/>
      <c r="LC346" s="83"/>
      <c r="LD346" s="83"/>
      <c r="LE346" s="83"/>
      <c r="LF346" s="83"/>
      <c r="LG346" s="83"/>
      <c r="LH346" s="83"/>
      <c r="LI346" s="83"/>
      <c r="LJ346" s="83"/>
      <c r="LK346" s="83"/>
      <c r="LL346" s="83"/>
      <c r="LM346" s="83"/>
      <c r="LN346" s="83"/>
      <c r="LO346" s="83"/>
      <c r="LP346" s="83"/>
      <c r="LQ346" s="83"/>
      <c r="LR346" s="83"/>
      <c r="LS346" s="83"/>
      <c r="LT346" s="83"/>
      <c r="LU346" s="83"/>
      <c r="LV346" s="83"/>
      <c r="LW346" s="83"/>
      <c r="LX346" s="83"/>
      <c r="LY346" s="83"/>
      <c r="LZ346" s="83"/>
      <c r="MA346" s="83"/>
      <c r="MB346" s="83"/>
      <c r="MC346" s="83"/>
      <c r="MD346" s="83"/>
      <c r="ME346" s="83"/>
      <c r="MF346" s="83"/>
      <c r="MG346" s="83"/>
      <c r="MH346" s="83"/>
      <c r="MI346" s="83"/>
      <c r="MJ346" s="83"/>
      <c r="MK346" s="83"/>
      <c r="ML346" s="83"/>
      <c r="MM346" s="83"/>
      <c r="MN346" s="83"/>
      <c r="MO346" s="83"/>
      <c r="MP346" s="83"/>
      <c r="MQ346" s="83"/>
      <c r="MR346" s="83"/>
      <c r="MS346" s="83"/>
      <c r="MT346" s="83"/>
      <c r="MU346" s="83"/>
      <c r="MV346" s="83"/>
      <c r="MW346" s="83"/>
      <c r="MX346" s="83"/>
      <c r="MY346" s="83"/>
      <c r="MZ346" s="83"/>
      <c r="NA346" s="83"/>
      <c r="NB346" s="83"/>
      <c r="NC346" s="83"/>
      <c r="ND346" s="83"/>
      <c r="NE346" s="83"/>
      <c r="NF346" s="83"/>
      <c r="NG346" s="83"/>
      <c r="NH346" s="83"/>
      <c r="NI346" s="83"/>
      <c r="NJ346" s="83"/>
      <c r="NK346" s="83"/>
      <c r="NL346" s="83"/>
      <c r="NM346" s="83"/>
      <c r="NN346" s="83"/>
      <c r="NO346" s="83"/>
      <c r="NP346" s="83"/>
      <c r="NQ346" s="83"/>
      <c r="NR346" s="83"/>
      <c r="NS346" s="83"/>
      <c r="NT346" s="83"/>
      <c r="NU346" s="83"/>
      <c r="NV346" s="83"/>
      <c r="NW346" s="83"/>
      <c r="NX346" s="83"/>
      <c r="NY346" s="83"/>
      <c r="NZ346" s="83"/>
      <c r="OA346" s="83"/>
      <c r="OB346" s="83"/>
      <c r="OC346" s="83"/>
      <c r="OD346" s="83"/>
      <c r="OE346" s="83"/>
      <c r="OF346" s="83"/>
      <c r="OG346" s="83"/>
      <c r="OH346" s="83"/>
      <c r="OI346" s="83"/>
      <c r="OJ346" s="83"/>
      <c r="OK346" s="83"/>
      <c r="OL346" s="83"/>
      <c r="OM346" s="83"/>
      <c r="ON346" s="83"/>
      <c r="OO346" s="83"/>
      <c r="OP346" s="83"/>
      <c r="OQ346" s="83"/>
      <c r="OR346" s="83"/>
      <c r="OS346" s="83"/>
      <c r="OT346" s="83"/>
      <c r="OU346" s="83"/>
      <c r="OV346" s="83"/>
      <c r="OW346" s="83"/>
      <c r="OX346" s="83"/>
      <c r="OY346" s="83"/>
      <c r="OZ346" s="83"/>
      <c r="PA346" s="83"/>
      <c r="PB346" s="83"/>
      <c r="PC346" s="83"/>
      <c r="PD346" s="83"/>
      <c r="PE346" s="83"/>
      <c r="PF346" s="83"/>
      <c r="PG346" s="83"/>
      <c r="PH346" s="83"/>
      <c r="PI346" s="83"/>
      <c r="PJ346" s="83"/>
      <c r="PK346" s="83"/>
      <c r="PL346" s="83"/>
      <c r="PM346" s="83"/>
      <c r="PN346" s="83"/>
      <c r="PO346" s="83"/>
      <c r="PP346" s="83"/>
      <c r="PQ346" s="83"/>
      <c r="PR346" s="83"/>
      <c r="PS346" s="83"/>
      <c r="PT346" s="83"/>
      <c r="PU346" s="83"/>
      <c r="PV346" s="83"/>
      <c r="PW346" s="83"/>
      <c r="PX346" s="83"/>
      <c r="PY346" s="83"/>
      <c r="PZ346" s="83"/>
      <c r="QA346" s="83"/>
      <c r="QB346" s="83"/>
      <c r="QC346" s="83"/>
      <c r="QD346" s="83"/>
      <c r="QE346" s="83"/>
      <c r="QF346" s="83"/>
      <c r="QG346" s="83"/>
      <c r="QH346" s="83"/>
      <c r="QI346" s="83"/>
      <c r="QJ346" s="83"/>
      <c r="QK346" s="83"/>
      <c r="QL346" s="83"/>
      <c r="QM346" s="83"/>
      <c r="QN346" s="83"/>
      <c r="QO346" s="83"/>
      <c r="QP346" s="83"/>
      <c r="QQ346" s="83"/>
      <c r="QR346" s="83"/>
      <c r="QS346" s="83"/>
      <c r="QT346" s="83"/>
      <c r="QU346" s="83"/>
      <c r="QV346" s="83"/>
      <c r="QW346" s="83"/>
      <c r="QX346" s="83"/>
      <c r="QY346" s="83"/>
      <c r="QZ346" s="83"/>
      <c r="RA346" s="83"/>
      <c r="RB346" s="83"/>
      <c r="RC346" s="83"/>
      <c r="RD346" s="83"/>
      <c r="RE346" s="83"/>
      <c r="RF346" s="83"/>
      <c r="RG346" s="83"/>
      <c r="RH346" s="83"/>
      <c r="RI346" s="83"/>
      <c r="RJ346" s="83"/>
      <c r="RK346" s="83"/>
      <c r="RL346" s="83"/>
      <c r="RM346" s="83"/>
      <c r="RN346" s="83"/>
      <c r="RO346" s="83"/>
      <c r="RP346" s="83"/>
      <c r="RQ346" s="83"/>
      <c r="RR346" s="83"/>
      <c r="RS346" s="83"/>
      <c r="RT346" s="83"/>
      <c r="RU346" s="83"/>
      <c r="RV346" s="83"/>
      <c r="RW346" s="83"/>
      <c r="RX346" s="83"/>
      <c r="RY346" s="83"/>
      <c r="RZ346" s="83"/>
      <c r="SA346" s="83"/>
      <c r="SB346" s="83"/>
      <c r="SC346" s="83"/>
      <c r="SD346" s="83"/>
      <c r="SE346" s="83"/>
      <c r="SF346" s="83"/>
      <c r="SG346" s="83"/>
      <c r="SH346" s="83"/>
      <c r="SI346" s="83"/>
      <c r="SJ346" s="83"/>
      <c r="SK346" s="83"/>
      <c r="SL346" s="83"/>
      <c r="SM346" s="83"/>
      <c r="SN346" s="83"/>
      <c r="SO346" s="83"/>
      <c r="SP346" s="83"/>
      <c r="SQ346" s="83"/>
      <c r="SR346" s="83"/>
      <c r="SS346" s="83"/>
      <c r="ST346" s="83"/>
      <c r="SU346" s="83"/>
      <c r="SV346" s="83"/>
      <c r="SW346" s="83"/>
      <c r="SX346" s="83"/>
      <c r="SY346" s="83"/>
      <c r="SZ346" s="83"/>
      <c r="TA346" s="83"/>
      <c r="TB346" s="83"/>
      <c r="TC346" s="83"/>
      <c r="TD346" s="83"/>
      <c r="TE346" s="83"/>
      <c r="TF346" s="83"/>
      <c r="TG346" s="83"/>
      <c r="TH346" s="83"/>
      <c r="TI346" s="83"/>
      <c r="TJ346" s="83"/>
      <c r="TK346" s="83"/>
      <c r="TL346" s="83"/>
      <c r="TM346" s="83"/>
      <c r="TN346" s="83"/>
      <c r="TO346" s="83"/>
      <c r="TP346" s="83"/>
      <c r="TQ346" s="83"/>
      <c r="TR346" s="83"/>
      <c r="TS346" s="83"/>
      <c r="TT346" s="83"/>
      <c r="TU346" s="83"/>
      <c r="TV346" s="83"/>
      <c r="TW346" s="83"/>
      <c r="TX346" s="83"/>
      <c r="TY346" s="83"/>
      <c r="TZ346" s="83"/>
      <c r="UA346" s="83"/>
      <c r="UB346" s="83"/>
      <c r="UC346" s="83"/>
      <c r="UD346" s="83"/>
      <c r="UE346" s="83"/>
      <c r="UF346" s="83"/>
      <c r="UG346" s="83"/>
      <c r="UH346" s="83"/>
      <c r="UI346" s="83"/>
      <c r="UJ346" s="83"/>
      <c r="UK346" s="83"/>
      <c r="UL346" s="83"/>
      <c r="UM346" s="83"/>
      <c r="UN346" s="83"/>
      <c r="UO346" s="83"/>
      <c r="UP346" s="83"/>
      <c r="UQ346" s="83"/>
      <c r="UR346" s="83"/>
      <c r="US346" s="83"/>
      <c r="UT346" s="83"/>
      <c r="UU346" s="83"/>
      <c r="UV346" s="83"/>
      <c r="UW346" s="83"/>
      <c r="UX346" s="83"/>
      <c r="UY346" s="83"/>
      <c r="UZ346" s="83"/>
      <c r="VA346" s="83"/>
      <c r="VB346" s="83"/>
      <c r="VC346" s="83"/>
      <c r="VD346" s="83"/>
      <c r="VE346" s="83"/>
      <c r="VF346" s="83"/>
      <c r="VG346" s="83"/>
      <c r="VH346" s="83"/>
      <c r="VI346" s="83"/>
      <c r="VJ346" s="83"/>
      <c r="VK346" s="83"/>
      <c r="VL346" s="83"/>
      <c r="VM346" s="83"/>
      <c r="VN346" s="83"/>
      <c r="VO346" s="83"/>
      <c r="VP346" s="83"/>
      <c r="VQ346" s="83"/>
      <c r="VR346" s="83"/>
      <c r="VS346" s="83"/>
      <c r="VT346" s="83"/>
      <c r="VU346" s="83"/>
      <c r="VV346" s="83"/>
      <c r="VW346" s="83"/>
      <c r="VX346" s="83"/>
      <c r="VY346" s="83"/>
      <c r="VZ346" s="83"/>
      <c r="WA346" s="83"/>
      <c r="WB346" s="83"/>
      <c r="WC346" s="83"/>
      <c r="WD346" s="83"/>
      <c r="WE346" s="83"/>
      <c r="WF346" s="83"/>
      <c r="WG346" s="83"/>
      <c r="WH346" s="83"/>
      <c r="WI346" s="83"/>
      <c r="WJ346" s="83"/>
      <c r="WK346" s="83"/>
      <c r="WL346" s="83"/>
      <c r="WM346" s="83"/>
      <c r="WN346" s="83"/>
      <c r="WO346" s="83"/>
      <c r="WP346" s="83"/>
      <c r="WQ346" s="83"/>
      <c r="WR346" s="83"/>
      <c r="WS346" s="83"/>
      <c r="WT346" s="83"/>
      <c r="WU346" s="83"/>
      <c r="WV346" s="83"/>
      <c r="WW346" s="83"/>
      <c r="WX346" s="83"/>
      <c r="WY346" s="83"/>
      <c r="WZ346" s="83"/>
      <c r="XA346" s="83"/>
      <c r="XB346" s="83"/>
      <c r="XC346" s="83"/>
      <c r="XD346" s="83"/>
      <c r="XE346" s="83"/>
      <c r="XF346" s="83"/>
      <c r="XG346" s="83"/>
      <c r="XH346" s="83"/>
      <c r="XI346" s="83"/>
      <c r="XJ346" s="83"/>
      <c r="XK346" s="83"/>
      <c r="XL346" s="83"/>
      <c r="XM346" s="83"/>
      <c r="XN346" s="83"/>
      <c r="XO346" s="83"/>
      <c r="XP346" s="83"/>
      <c r="XQ346" s="83"/>
      <c r="XR346" s="83"/>
      <c r="XS346" s="83"/>
      <c r="XT346" s="83"/>
      <c r="XU346" s="83"/>
      <c r="XV346" s="83"/>
      <c r="XW346" s="83"/>
      <c r="XX346" s="83"/>
      <c r="XY346" s="83"/>
      <c r="XZ346" s="83"/>
      <c r="YA346" s="83"/>
      <c r="YB346" s="83"/>
      <c r="YC346" s="83"/>
      <c r="YD346" s="83"/>
      <c r="YE346" s="83"/>
      <c r="YF346" s="83"/>
      <c r="YG346" s="83"/>
      <c r="YH346" s="83"/>
      <c r="YI346" s="83"/>
      <c r="YJ346" s="83"/>
      <c r="YK346" s="83"/>
      <c r="YL346" s="83"/>
      <c r="YM346" s="83"/>
      <c r="YN346" s="83"/>
      <c r="YO346" s="83"/>
      <c r="YP346" s="83"/>
      <c r="YQ346" s="83"/>
      <c r="YR346" s="83"/>
      <c r="YS346" s="83"/>
      <c r="YT346" s="83"/>
      <c r="YU346" s="83"/>
      <c r="YV346" s="83"/>
      <c r="YW346" s="83"/>
      <c r="YX346" s="83"/>
      <c r="YY346" s="83"/>
      <c r="YZ346" s="83"/>
      <c r="ZA346" s="83"/>
      <c r="ZB346" s="83"/>
      <c r="ZC346" s="83"/>
      <c r="ZD346" s="83"/>
      <c r="ZE346" s="83"/>
      <c r="ZF346" s="83"/>
      <c r="ZG346" s="83"/>
      <c r="ZH346" s="83"/>
      <c r="ZI346" s="83"/>
      <c r="ZJ346" s="83"/>
      <c r="ZK346" s="83"/>
      <c r="ZL346" s="83"/>
      <c r="ZM346" s="83"/>
      <c r="ZN346" s="83"/>
      <c r="ZO346" s="83"/>
      <c r="ZP346" s="83"/>
      <c r="ZQ346" s="83"/>
      <c r="ZR346" s="83"/>
      <c r="ZS346" s="83"/>
      <c r="ZT346" s="83"/>
      <c r="ZU346" s="83"/>
      <c r="ZV346" s="83"/>
      <c r="ZW346" s="83"/>
      <c r="ZX346" s="83"/>
      <c r="ZY346" s="83"/>
      <c r="ZZ346" s="83"/>
      <c r="AAA346" s="83"/>
      <c r="AAB346" s="83"/>
      <c r="AAC346" s="83"/>
      <c r="AAD346" s="83"/>
      <c r="AAE346" s="83"/>
      <c r="AAF346" s="83"/>
      <c r="AAG346" s="83"/>
      <c r="AAH346" s="83"/>
      <c r="AAI346" s="83"/>
      <c r="AAJ346" s="83"/>
      <c r="AAK346" s="83"/>
      <c r="AAL346" s="83"/>
      <c r="AAM346" s="83"/>
      <c r="AAN346" s="83"/>
      <c r="AAO346" s="83"/>
      <c r="AAP346" s="83"/>
      <c r="AAQ346" s="83"/>
      <c r="AAR346" s="83"/>
      <c r="AAS346" s="83"/>
      <c r="AAT346" s="83"/>
      <c r="AAU346" s="83"/>
      <c r="AAV346" s="83"/>
      <c r="AAW346" s="83"/>
      <c r="AAX346" s="83"/>
      <c r="AAY346" s="83"/>
      <c r="AAZ346" s="83"/>
      <c r="ABA346" s="83"/>
      <c r="ABB346" s="83"/>
      <c r="ABC346" s="83"/>
      <c r="ABD346" s="83"/>
      <c r="ABE346" s="83"/>
      <c r="ABF346" s="83"/>
      <c r="ABG346" s="83"/>
      <c r="ABH346" s="83"/>
      <c r="ABI346" s="83"/>
      <c r="ABJ346" s="83"/>
      <c r="ABK346" s="83"/>
      <c r="ABL346" s="83"/>
      <c r="ABM346" s="83"/>
      <c r="ABN346" s="83"/>
      <c r="ABO346" s="83"/>
      <c r="ABP346" s="83"/>
      <c r="ABQ346" s="83"/>
      <c r="ABR346" s="83"/>
      <c r="ABS346" s="83"/>
      <c r="ABT346" s="83"/>
      <c r="ABU346" s="83"/>
      <c r="ABV346" s="83"/>
      <c r="ABW346" s="83"/>
      <c r="ABX346" s="83"/>
      <c r="ABY346" s="83"/>
      <c r="ABZ346" s="83"/>
      <c r="ACA346" s="83"/>
      <c r="ACB346" s="83"/>
      <c r="ACC346" s="83"/>
      <c r="ACD346" s="83"/>
      <c r="ACE346" s="83"/>
      <c r="ACF346" s="83"/>
      <c r="ACG346" s="83"/>
      <c r="ACH346" s="83"/>
      <c r="ACI346" s="83"/>
      <c r="ACJ346" s="83"/>
      <c r="ACK346" s="83"/>
      <c r="ACL346" s="83"/>
      <c r="ACM346" s="83"/>
      <c r="ACN346" s="83"/>
      <c r="ACO346" s="83"/>
      <c r="ACP346" s="83"/>
      <c r="ACQ346" s="83"/>
      <c r="ACR346" s="83"/>
      <c r="ACS346" s="83"/>
      <c r="ACT346" s="83"/>
      <c r="ACU346" s="83"/>
      <c r="ACV346" s="83"/>
      <c r="ACW346" s="83"/>
      <c r="ACX346" s="83"/>
      <c r="ACY346" s="83"/>
      <c r="ACZ346" s="83"/>
      <c r="ADA346" s="83"/>
      <c r="ADB346" s="83"/>
      <c r="ADC346" s="83"/>
      <c r="ADD346" s="83"/>
      <c r="ADE346" s="83"/>
      <c r="ADF346" s="83"/>
      <c r="ADG346" s="83"/>
      <c r="ADH346" s="83"/>
      <c r="ADI346" s="83"/>
      <c r="ADJ346" s="83"/>
      <c r="ADK346" s="83"/>
      <c r="ADL346" s="83"/>
      <c r="ADM346" s="83"/>
      <c r="ADN346" s="83"/>
      <c r="ADO346" s="83"/>
      <c r="ADP346" s="83"/>
      <c r="ADQ346" s="83"/>
      <c r="ADR346" s="83"/>
      <c r="ADS346" s="83"/>
      <c r="ADT346" s="83"/>
      <c r="ADU346" s="83"/>
      <c r="ADV346" s="83"/>
      <c r="ADW346" s="83"/>
      <c r="ADX346" s="83"/>
      <c r="ADY346" s="83"/>
      <c r="ADZ346" s="83"/>
      <c r="AEA346" s="83"/>
      <c r="AEB346" s="83"/>
      <c r="AEC346" s="83"/>
      <c r="AED346" s="83"/>
      <c r="AEE346" s="83"/>
      <c r="AEF346" s="83"/>
      <c r="AEG346" s="83"/>
      <c r="AEH346" s="83"/>
      <c r="AEI346" s="83"/>
      <c r="AEJ346" s="83"/>
      <c r="AEK346" s="83"/>
      <c r="AEL346" s="83"/>
      <c r="AEM346" s="83"/>
      <c r="AEN346" s="83"/>
      <c r="AEO346" s="83"/>
      <c r="AEP346" s="83"/>
      <c r="AEQ346" s="83"/>
      <c r="AER346" s="83"/>
      <c r="AES346" s="83"/>
      <c r="AET346" s="83"/>
      <c r="AEU346" s="83"/>
      <c r="AEV346" s="83"/>
      <c r="AEW346" s="83"/>
      <c r="AEX346" s="83"/>
      <c r="AEY346" s="83"/>
      <c r="AEZ346" s="83"/>
      <c r="AFA346" s="83"/>
      <c r="AFB346" s="83"/>
      <c r="AFC346" s="83"/>
      <c r="AFD346" s="83"/>
      <c r="AFE346" s="83"/>
      <c r="AFF346" s="83"/>
      <c r="AFG346" s="83"/>
      <c r="AFH346" s="83"/>
      <c r="AFI346" s="83"/>
      <c r="AFJ346" s="83"/>
      <c r="AFK346" s="83"/>
      <c r="AFL346" s="83"/>
      <c r="AFM346" s="83"/>
      <c r="AFN346" s="83"/>
      <c r="AFO346" s="83"/>
      <c r="AFP346" s="83"/>
      <c r="AFQ346" s="83"/>
      <c r="AFR346" s="83"/>
      <c r="AFS346" s="83"/>
      <c r="AFT346" s="83"/>
      <c r="AFU346" s="83"/>
      <c r="AFV346" s="83"/>
      <c r="AFW346" s="83"/>
      <c r="AFX346" s="83"/>
      <c r="AFY346" s="83"/>
      <c r="AFZ346" s="83"/>
      <c r="AGA346" s="83"/>
      <c r="AGB346" s="83"/>
      <c r="AGC346" s="83"/>
      <c r="AGD346" s="83"/>
      <c r="AGE346" s="83"/>
      <c r="AGF346" s="83"/>
      <c r="AGG346" s="83"/>
      <c r="AGH346" s="83"/>
      <c r="AGI346" s="83"/>
      <c r="AGJ346" s="83"/>
      <c r="AGK346" s="83"/>
      <c r="AGL346" s="83"/>
      <c r="AGM346" s="83"/>
      <c r="AGN346" s="83"/>
      <c r="AGO346" s="83"/>
      <c r="AGP346" s="83"/>
      <c r="AGQ346" s="83"/>
      <c r="AGR346" s="83"/>
      <c r="AGS346" s="83"/>
      <c r="AGT346" s="83"/>
      <c r="AGU346" s="83"/>
      <c r="AGV346" s="83"/>
      <c r="AGW346" s="83"/>
      <c r="AGX346" s="83"/>
      <c r="AGY346" s="83"/>
      <c r="AGZ346" s="83"/>
      <c r="AHA346" s="83"/>
      <c r="AHB346" s="83"/>
      <c r="AHC346" s="83"/>
      <c r="AHD346" s="83"/>
      <c r="AHE346" s="83"/>
      <c r="AHF346" s="83"/>
      <c r="AHG346" s="83"/>
      <c r="AHH346" s="83"/>
      <c r="AHI346" s="83"/>
      <c r="AHJ346" s="83"/>
      <c r="AHK346" s="83"/>
      <c r="AHL346" s="83"/>
      <c r="AHM346" s="83"/>
      <c r="AHN346" s="83"/>
      <c r="AHO346" s="83"/>
      <c r="AHP346" s="83"/>
      <c r="AHQ346" s="83"/>
      <c r="AHR346" s="83"/>
      <c r="AHS346" s="83"/>
      <c r="AHT346" s="83"/>
      <c r="AHU346" s="83"/>
      <c r="AHV346" s="83"/>
      <c r="AHW346" s="83"/>
      <c r="AHX346" s="83"/>
      <c r="AHY346" s="83"/>
      <c r="AHZ346" s="83"/>
      <c r="AIA346" s="83"/>
      <c r="AIB346" s="83"/>
      <c r="AIC346" s="83"/>
      <c r="AID346" s="83"/>
      <c r="AIE346" s="83"/>
      <c r="AIF346" s="83"/>
      <c r="AIG346" s="83"/>
      <c r="AIH346" s="83"/>
      <c r="AII346" s="83"/>
      <c r="AIJ346" s="83"/>
      <c r="AIK346" s="83"/>
      <c r="AIL346" s="83"/>
      <c r="AIM346" s="83"/>
      <c r="AIN346" s="83"/>
      <c r="AIO346" s="83"/>
      <c r="AIP346" s="83"/>
      <c r="AIQ346" s="83"/>
      <c r="AIR346" s="83"/>
      <c r="AIS346" s="83"/>
      <c r="AIT346" s="83"/>
      <c r="AIU346" s="83"/>
      <c r="AIV346" s="83"/>
      <c r="AIW346" s="83"/>
      <c r="AIX346" s="83"/>
      <c r="AIY346" s="83"/>
      <c r="AIZ346" s="83"/>
      <c r="AJA346" s="83"/>
      <c r="AJB346" s="83"/>
      <c r="AJC346" s="83"/>
      <c r="AJD346" s="83"/>
      <c r="AJE346" s="83"/>
      <c r="AJF346" s="83"/>
      <c r="AJG346" s="83"/>
      <c r="AJH346" s="83"/>
      <c r="AJI346" s="83"/>
      <c r="AJJ346" s="83"/>
      <c r="AJK346" s="83"/>
      <c r="AJL346" s="83"/>
      <c r="AJM346" s="83"/>
      <c r="AJN346" s="83"/>
      <c r="AJO346" s="83"/>
      <c r="AJP346" s="83"/>
      <c r="AJQ346" s="83"/>
      <c r="AJR346" s="83"/>
      <c r="AJS346" s="83"/>
      <c r="AJT346" s="83"/>
      <c r="AJU346" s="83"/>
      <c r="AJV346" s="83"/>
      <c r="AJW346" s="83"/>
      <c r="AJX346" s="83"/>
      <c r="AJY346" s="83"/>
      <c r="AJZ346" s="83"/>
      <c r="AKA346" s="83"/>
      <c r="AKB346" s="83"/>
      <c r="AKC346" s="83"/>
      <c r="AKD346" s="83"/>
      <c r="AKE346" s="83"/>
      <c r="AKF346" s="83"/>
      <c r="AKG346" s="83"/>
      <c r="AKH346" s="83"/>
      <c r="AKI346" s="83"/>
      <c r="AKJ346" s="83"/>
      <c r="AKK346" s="83"/>
      <c r="AKL346" s="83"/>
      <c r="AKM346" s="83"/>
      <c r="AKN346" s="83"/>
      <c r="AKO346" s="83"/>
      <c r="AKP346" s="83"/>
      <c r="AKQ346" s="83"/>
      <c r="AKR346" s="83"/>
      <c r="AKS346" s="83"/>
      <c r="AKT346" s="83"/>
      <c r="AKU346" s="83"/>
      <c r="AKV346" s="83"/>
      <c r="AKW346" s="83"/>
      <c r="AKX346" s="83"/>
      <c r="AKY346" s="83"/>
      <c r="AKZ346" s="83"/>
      <c r="ALA346" s="83"/>
      <c r="ALB346" s="83"/>
      <c r="ALC346" s="83"/>
      <c r="ALD346" s="83"/>
      <c r="ALE346" s="83"/>
      <c r="ALF346" s="83"/>
      <c r="ALG346" s="83"/>
      <c r="ALH346" s="83"/>
      <c r="ALI346" s="83"/>
      <c r="ALJ346" s="83"/>
      <c r="ALK346" s="83"/>
      <c r="ALL346" s="83"/>
      <c r="ALM346" s="83"/>
      <c r="ALN346" s="83"/>
      <c r="ALO346" s="83"/>
      <c r="ALP346" s="83"/>
      <c r="ALQ346" s="83"/>
      <c r="ALR346" s="83"/>
      <c r="ALS346" s="83"/>
      <c r="ALT346" s="83"/>
    </row>
    <row r="347" spans="1:1008" s="40" customFormat="1" ht="30.75" customHeight="1">
      <c r="A347" s="275" t="s">
        <v>194</v>
      </c>
      <c r="B347" s="276"/>
      <c r="C347" s="69" t="s">
        <v>178</v>
      </c>
      <c r="D347" s="75" t="s">
        <v>179</v>
      </c>
      <c r="E347" s="28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  <c r="CW347" s="83"/>
      <c r="CX347" s="83"/>
      <c r="CY347" s="83"/>
      <c r="CZ347" s="83"/>
      <c r="DA347" s="83"/>
      <c r="DB347" s="83"/>
      <c r="DC347" s="83"/>
      <c r="DD347" s="83"/>
      <c r="DE347" s="83"/>
      <c r="DF347" s="83"/>
      <c r="DG347" s="83"/>
      <c r="DH347" s="83"/>
      <c r="DI347" s="83"/>
      <c r="DJ347" s="83"/>
      <c r="DK347" s="83"/>
      <c r="DL347" s="83"/>
      <c r="DM347" s="83"/>
      <c r="DN347" s="83"/>
      <c r="DO347" s="83"/>
      <c r="DP347" s="83"/>
      <c r="DQ347" s="83"/>
      <c r="DR347" s="83"/>
      <c r="DS347" s="83"/>
      <c r="DT347" s="83"/>
      <c r="DU347" s="83"/>
      <c r="DV347" s="83"/>
      <c r="DW347" s="83"/>
      <c r="DX347" s="83"/>
      <c r="DY347" s="83"/>
      <c r="DZ347" s="83"/>
      <c r="EA347" s="83"/>
      <c r="EB347" s="83"/>
      <c r="EC347" s="83"/>
      <c r="ED347" s="83"/>
      <c r="EE347" s="83"/>
      <c r="EF347" s="83"/>
      <c r="EG347" s="83"/>
      <c r="EH347" s="83"/>
      <c r="EI347" s="83"/>
      <c r="EJ347" s="83"/>
      <c r="EK347" s="83"/>
      <c r="EL347" s="83"/>
      <c r="EM347" s="83"/>
      <c r="EN347" s="83"/>
      <c r="EO347" s="83"/>
      <c r="EP347" s="83"/>
      <c r="EQ347" s="83"/>
      <c r="ER347" s="83"/>
      <c r="ES347" s="83"/>
      <c r="ET347" s="83"/>
      <c r="EU347" s="83"/>
      <c r="EV347" s="83"/>
      <c r="EW347" s="83"/>
      <c r="EX347" s="83"/>
      <c r="EY347" s="83"/>
      <c r="EZ347" s="83"/>
      <c r="FA347" s="83"/>
      <c r="FB347" s="83"/>
      <c r="FC347" s="83"/>
      <c r="FD347" s="83"/>
      <c r="FE347" s="83"/>
      <c r="FF347" s="83"/>
      <c r="FG347" s="83"/>
      <c r="FH347" s="83"/>
      <c r="FI347" s="83"/>
      <c r="FJ347" s="83"/>
      <c r="FK347" s="83"/>
      <c r="FL347" s="83"/>
      <c r="FM347" s="83"/>
      <c r="FN347" s="83"/>
      <c r="FO347" s="83"/>
      <c r="FP347" s="83"/>
      <c r="FQ347" s="83"/>
      <c r="FR347" s="83"/>
      <c r="FS347" s="83"/>
      <c r="FT347" s="83"/>
      <c r="FU347" s="83"/>
      <c r="FV347" s="83"/>
      <c r="FW347" s="83"/>
      <c r="FX347" s="83"/>
      <c r="FY347" s="83"/>
      <c r="FZ347" s="83"/>
      <c r="GA347" s="83"/>
      <c r="GB347" s="83"/>
      <c r="GC347" s="83"/>
      <c r="GD347" s="83"/>
      <c r="GE347" s="83"/>
      <c r="GF347" s="83"/>
      <c r="GG347" s="83"/>
      <c r="GH347" s="83"/>
      <c r="GI347" s="83"/>
      <c r="GJ347" s="83"/>
      <c r="GK347" s="83"/>
      <c r="GL347" s="83"/>
      <c r="GM347" s="83"/>
      <c r="GN347" s="83"/>
      <c r="GO347" s="83"/>
      <c r="GP347" s="83"/>
      <c r="GQ347" s="83"/>
      <c r="GR347" s="83"/>
      <c r="GS347" s="83"/>
      <c r="GT347" s="83"/>
      <c r="GU347" s="83"/>
      <c r="GV347" s="83"/>
      <c r="GW347" s="83"/>
      <c r="GX347" s="83"/>
      <c r="GY347" s="83"/>
      <c r="GZ347" s="83"/>
      <c r="HA347" s="83"/>
      <c r="HB347" s="83"/>
      <c r="HC347" s="83"/>
      <c r="HD347" s="83"/>
      <c r="HE347" s="83"/>
      <c r="HF347" s="83"/>
      <c r="HG347" s="83"/>
      <c r="HH347" s="83"/>
      <c r="HI347" s="83"/>
      <c r="HJ347" s="83"/>
      <c r="HK347" s="83"/>
      <c r="HL347" s="83"/>
      <c r="HM347" s="83"/>
      <c r="HN347" s="83"/>
      <c r="HO347" s="83"/>
      <c r="HP347" s="83"/>
      <c r="HQ347" s="83"/>
      <c r="HR347" s="83"/>
      <c r="HS347" s="83"/>
      <c r="HT347" s="83"/>
      <c r="HU347" s="83"/>
      <c r="HV347" s="83"/>
      <c r="HW347" s="83"/>
      <c r="HX347" s="83"/>
      <c r="HY347" s="83"/>
      <c r="HZ347" s="83"/>
      <c r="IA347" s="83"/>
      <c r="IB347" s="83"/>
      <c r="IC347" s="83"/>
      <c r="ID347" s="83"/>
      <c r="IE347" s="83"/>
      <c r="IF347" s="83"/>
      <c r="IG347" s="83"/>
      <c r="IH347" s="83"/>
      <c r="II347" s="83"/>
      <c r="IJ347" s="83"/>
      <c r="IK347" s="83"/>
      <c r="IL347" s="83"/>
      <c r="IM347" s="83"/>
      <c r="IN347" s="83"/>
      <c r="IO347" s="83"/>
      <c r="IP347" s="83"/>
      <c r="IQ347" s="83"/>
      <c r="IR347" s="83"/>
      <c r="IS347" s="83"/>
      <c r="IT347" s="83"/>
      <c r="IU347" s="83"/>
      <c r="IV347" s="83"/>
      <c r="IW347" s="83"/>
      <c r="IX347" s="83"/>
      <c r="IY347" s="83"/>
      <c r="IZ347" s="83"/>
      <c r="JA347" s="83"/>
      <c r="JB347" s="83"/>
      <c r="JC347" s="83"/>
      <c r="JD347" s="83"/>
      <c r="JE347" s="83"/>
      <c r="JF347" s="83"/>
      <c r="JG347" s="83"/>
      <c r="JH347" s="83"/>
      <c r="JI347" s="83"/>
      <c r="JJ347" s="83"/>
      <c r="JK347" s="83"/>
      <c r="JL347" s="83"/>
      <c r="JM347" s="83"/>
      <c r="JN347" s="83"/>
      <c r="JO347" s="83"/>
      <c r="JP347" s="83"/>
      <c r="JQ347" s="83"/>
      <c r="JR347" s="83"/>
      <c r="JS347" s="83"/>
      <c r="JT347" s="83"/>
      <c r="JU347" s="83"/>
      <c r="JV347" s="83"/>
      <c r="JW347" s="83"/>
      <c r="JX347" s="83"/>
      <c r="JY347" s="83"/>
      <c r="JZ347" s="83"/>
      <c r="KA347" s="83"/>
      <c r="KB347" s="83"/>
      <c r="KC347" s="83"/>
      <c r="KD347" s="83"/>
      <c r="KE347" s="83"/>
      <c r="KF347" s="83"/>
      <c r="KG347" s="83"/>
      <c r="KH347" s="83"/>
      <c r="KI347" s="83"/>
      <c r="KJ347" s="83"/>
      <c r="KK347" s="83"/>
      <c r="KL347" s="83"/>
      <c r="KM347" s="83"/>
      <c r="KN347" s="83"/>
      <c r="KO347" s="83"/>
      <c r="KP347" s="83"/>
      <c r="KQ347" s="83"/>
      <c r="KR347" s="83"/>
      <c r="KS347" s="83"/>
      <c r="KT347" s="83"/>
      <c r="KU347" s="83"/>
      <c r="KV347" s="83"/>
      <c r="KW347" s="83"/>
      <c r="KX347" s="83"/>
      <c r="KY347" s="83"/>
      <c r="KZ347" s="83"/>
      <c r="LA347" s="83"/>
      <c r="LB347" s="83"/>
      <c r="LC347" s="83"/>
      <c r="LD347" s="83"/>
      <c r="LE347" s="83"/>
      <c r="LF347" s="83"/>
      <c r="LG347" s="83"/>
      <c r="LH347" s="83"/>
      <c r="LI347" s="83"/>
      <c r="LJ347" s="83"/>
      <c r="LK347" s="83"/>
      <c r="LL347" s="83"/>
      <c r="LM347" s="83"/>
      <c r="LN347" s="83"/>
      <c r="LO347" s="83"/>
      <c r="LP347" s="83"/>
      <c r="LQ347" s="83"/>
      <c r="LR347" s="83"/>
      <c r="LS347" s="83"/>
      <c r="LT347" s="83"/>
      <c r="LU347" s="83"/>
      <c r="LV347" s="83"/>
      <c r="LW347" s="83"/>
      <c r="LX347" s="83"/>
      <c r="LY347" s="83"/>
      <c r="LZ347" s="83"/>
      <c r="MA347" s="83"/>
      <c r="MB347" s="83"/>
      <c r="MC347" s="83"/>
      <c r="MD347" s="83"/>
      <c r="ME347" s="83"/>
      <c r="MF347" s="83"/>
      <c r="MG347" s="83"/>
      <c r="MH347" s="83"/>
      <c r="MI347" s="83"/>
      <c r="MJ347" s="83"/>
      <c r="MK347" s="83"/>
      <c r="ML347" s="83"/>
      <c r="MM347" s="83"/>
      <c r="MN347" s="83"/>
      <c r="MO347" s="83"/>
      <c r="MP347" s="83"/>
      <c r="MQ347" s="83"/>
      <c r="MR347" s="83"/>
      <c r="MS347" s="83"/>
      <c r="MT347" s="83"/>
      <c r="MU347" s="83"/>
      <c r="MV347" s="83"/>
      <c r="MW347" s="83"/>
      <c r="MX347" s="83"/>
      <c r="MY347" s="83"/>
      <c r="MZ347" s="83"/>
      <c r="NA347" s="83"/>
      <c r="NB347" s="83"/>
      <c r="NC347" s="83"/>
      <c r="ND347" s="83"/>
      <c r="NE347" s="83"/>
      <c r="NF347" s="83"/>
      <c r="NG347" s="83"/>
      <c r="NH347" s="83"/>
      <c r="NI347" s="83"/>
      <c r="NJ347" s="83"/>
      <c r="NK347" s="83"/>
      <c r="NL347" s="83"/>
      <c r="NM347" s="83"/>
      <c r="NN347" s="83"/>
      <c r="NO347" s="83"/>
      <c r="NP347" s="83"/>
      <c r="NQ347" s="83"/>
      <c r="NR347" s="83"/>
      <c r="NS347" s="83"/>
      <c r="NT347" s="83"/>
      <c r="NU347" s="83"/>
      <c r="NV347" s="83"/>
      <c r="NW347" s="83"/>
      <c r="NX347" s="83"/>
      <c r="NY347" s="83"/>
      <c r="NZ347" s="83"/>
      <c r="OA347" s="83"/>
      <c r="OB347" s="83"/>
      <c r="OC347" s="83"/>
      <c r="OD347" s="83"/>
      <c r="OE347" s="83"/>
      <c r="OF347" s="83"/>
      <c r="OG347" s="83"/>
      <c r="OH347" s="83"/>
      <c r="OI347" s="83"/>
      <c r="OJ347" s="83"/>
      <c r="OK347" s="83"/>
      <c r="OL347" s="83"/>
      <c r="OM347" s="83"/>
      <c r="ON347" s="83"/>
      <c r="OO347" s="83"/>
      <c r="OP347" s="83"/>
      <c r="OQ347" s="83"/>
      <c r="OR347" s="83"/>
      <c r="OS347" s="83"/>
      <c r="OT347" s="83"/>
      <c r="OU347" s="83"/>
      <c r="OV347" s="83"/>
      <c r="OW347" s="83"/>
      <c r="OX347" s="83"/>
      <c r="OY347" s="83"/>
      <c r="OZ347" s="83"/>
      <c r="PA347" s="83"/>
      <c r="PB347" s="83"/>
      <c r="PC347" s="83"/>
      <c r="PD347" s="83"/>
      <c r="PE347" s="83"/>
      <c r="PF347" s="83"/>
      <c r="PG347" s="83"/>
      <c r="PH347" s="83"/>
      <c r="PI347" s="83"/>
      <c r="PJ347" s="83"/>
      <c r="PK347" s="83"/>
      <c r="PL347" s="83"/>
      <c r="PM347" s="83"/>
      <c r="PN347" s="83"/>
      <c r="PO347" s="83"/>
      <c r="PP347" s="83"/>
      <c r="PQ347" s="83"/>
      <c r="PR347" s="83"/>
      <c r="PS347" s="83"/>
      <c r="PT347" s="83"/>
      <c r="PU347" s="83"/>
      <c r="PV347" s="83"/>
      <c r="PW347" s="83"/>
      <c r="PX347" s="83"/>
      <c r="PY347" s="83"/>
      <c r="PZ347" s="83"/>
      <c r="QA347" s="83"/>
      <c r="QB347" s="83"/>
      <c r="QC347" s="83"/>
      <c r="QD347" s="83"/>
      <c r="QE347" s="83"/>
      <c r="QF347" s="83"/>
      <c r="QG347" s="83"/>
      <c r="QH347" s="83"/>
      <c r="QI347" s="83"/>
      <c r="QJ347" s="83"/>
      <c r="QK347" s="83"/>
      <c r="QL347" s="83"/>
      <c r="QM347" s="83"/>
      <c r="QN347" s="83"/>
      <c r="QO347" s="83"/>
      <c r="QP347" s="83"/>
      <c r="QQ347" s="83"/>
      <c r="QR347" s="83"/>
      <c r="QS347" s="83"/>
      <c r="QT347" s="83"/>
      <c r="QU347" s="83"/>
      <c r="QV347" s="83"/>
      <c r="QW347" s="83"/>
      <c r="QX347" s="83"/>
      <c r="QY347" s="83"/>
      <c r="QZ347" s="83"/>
      <c r="RA347" s="83"/>
      <c r="RB347" s="83"/>
      <c r="RC347" s="83"/>
      <c r="RD347" s="83"/>
      <c r="RE347" s="83"/>
      <c r="RF347" s="83"/>
      <c r="RG347" s="83"/>
      <c r="RH347" s="83"/>
      <c r="RI347" s="83"/>
      <c r="RJ347" s="83"/>
      <c r="RK347" s="83"/>
      <c r="RL347" s="83"/>
      <c r="RM347" s="83"/>
      <c r="RN347" s="83"/>
      <c r="RO347" s="83"/>
      <c r="RP347" s="83"/>
      <c r="RQ347" s="83"/>
      <c r="RR347" s="83"/>
      <c r="RS347" s="83"/>
      <c r="RT347" s="83"/>
      <c r="RU347" s="83"/>
      <c r="RV347" s="83"/>
      <c r="RW347" s="83"/>
      <c r="RX347" s="83"/>
      <c r="RY347" s="83"/>
      <c r="RZ347" s="83"/>
      <c r="SA347" s="83"/>
      <c r="SB347" s="83"/>
      <c r="SC347" s="83"/>
      <c r="SD347" s="83"/>
      <c r="SE347" s="83"/>
      <c r="SF347" s="83"/>
      <c r="SG347" s="83"/>
      <c r="SH347" s="83"/>
      <c r="SI347" s="83"/>
      <c r="SJ347" s="83"/>
      <c r="SK347" s="83"/>
      <c r="SL347" s="83"/>
      <c r="SM347" s="83"/>
      <c r="SN347" s="83"/>
      <c r="SO347" s="83"/>
      <c r="SP347" s="83"/>
      <c r="SQ347" s="83"/>
      <c r="SR347" s="83"/>
      <c r="SS347" s="83"/>
      <c r="ST347" s="83"/>
      <c r="SU347" s="83"/>
      <c r="SV347" s="83"/>
      <c r="SW347" s="83"/>
      <c r="SX347" s="83"/>
      <c r="SY347" s="83"/>
      <c r="SZ347" s="83"/>
      <c r="TA347" s="83"/>
      <c r="TB347" s="83"/>
      <c r="TC347" s="83"/>
      <c r="TD347" s="83"/>
      <c r="TE347" s="83"/>
      <c r="TF347" s="83"/>
      <c r="TG347" s="83"/>
      <c r="TH347" s="83"/>
      <c r="TI347" s="83"/>
      <c r="TJ347" s="83"/>
      <c r="TK347" s="83"/>
      <c r="TL347" s="83"/>
      <c r="TM347" s="83"/>
      <c r="TN347" s="83"/>
      <c r="TO347" s="83"/>
      <c r="TP347" s="83"/>
      <c r="TQ347" s="83"/>
      <c r="TR347" s="83"/>
      <c r="TS347" s="83"/>
      <c r="TT347" s="83"/>
      <c r="TU347" s="83"/>
      <c r="TV347" s="83"/>
      <c r="TW347" s="83"/>
      <c r="TX347" s="83"/>
      <c r="TY347" s="83"/>
      <c r="TZ347" s="83"/>
      <c r="UA347" s="83"/>
      <c r="UB347" s="83"/>
      <c r="UC347" s="83"/>
      <c r="UD347" s="83"/>
      <c r="UE347" s="83"/>
      <c r="UF347" s="83"/>
      <c r="UG347" s="83"/>
      <c r="UH347" s="83"/>
      <c r="UI347" s="83"/>
      <c r="UJ347" s="83"/>
      <c r="UK347" s="83"/>
      <c r="UL347" s="83"/>
      <c r="UM347" s="83"/>
      <c r="UN347" s="83"/>
      <c r="UO347" s="83"/>
      <c r="UP347" s="83"/>
      <c r="UQ347" s="83"/>
      <c r="UR347" s="83"/>
      <c r="US347" s="83"/>
      <c r="UT347" s="83"/>
      <c r="UU347" s="83"/>
      <c r="UV347" s="83"/>
      <c r="UW347" s="83"/>
      <c r="UX347" s="83"/>
      <c r="UY347" s="83"/>
      <c r="UZ347" s="83"/>
      <c r="VA347" s="83"/>
      <c r="VB347" s="83"/>
      <c r="VC347" s="83"/>
      <c r="VD347" s="83"/>
      <c r="VE347" s="83"/>
      <c r="VF347" s="83"/>
      <c r="VG347" s="83"/>
      <c r="VH347" s="83"/>
      <c r="VI347" s="83"/>
      <c r="VJ347" s="83"/>
      <c r="VK347" s="83"/>
      <c r="VL347" s="83"/>
      <c r="VM347" s="83"/>
      <c r="VN347" s="83"/>
      <c r="VO347" s="83"/>
      <c r="VP347" s="83"/>
      <c r="VQ347" s="83"/>
      <c r="VR347" s="83"/>
      <c r="VS347" s="83"/>
      <c r="VT347" s="83"/>
      <c r="VU347" s="83"/>
      <c r="VV347" s="83"/>
      <c r="VW347" s="83"/>
      <c r="VX347" s="83"/>
      <c r="VY347" s="83"/>
      <c r="VZ347" s="83"/>
      <c r="WA347" s="83"/>
      <c r="WB347" s="83"/>
      <c r="WC347" s="83"/>
      <c r="WD347" s="83"/>
      <c r="WE347" s="83"/>
      <c r="WF347" s="83"/>
      <c r="WG347" s="83"/>
      <c r="WH347" s="83"/>
      <c r="WI347" s="83"/>
      <c r="WJ347" s="83"/>
      <c r="WK347" s="83"/>
      <c r="WL347" s="83"/>
      <c r="WM347" s="83"/>
      <c r="WN347" s="83"/>
      <c r="WO347" s="83"/>
      <c r="WP347" s="83"/>
      <c r="WQ347" s="83"/>
      <c r="WR347" s="83"/>
      <c r="WS347" s="83"/>
      <c r="WT347" s="83"/>
      <c r="WU347" s="83"/>
      <c r="WV347" s="83"/>
      <c r="WW347" s="83"/>
      <c r="WX347" s="83"/>
      <c r="WY347" s="83"/>
      <c r="WZ347" s="83"/>
      <c r="XA347" s="83"/>
      <c r="XB347" s="83"/>
      <c r="XC347" s="83"/>
      <c r="XD347" s="83"/>
      <c r="XE347" s="83"/>
      <c r="XF347" s="83"/>
      <c r="XG347" s="83"/>
      <c r="XH347" s="83"/>
      <c r="XI347" s="83"/>
      <c r="XJ347" s="83"/>
      <c r="XK347" s="83"/>
      <c r="XL347" s="83"/>
      <c r="XM347" s="83"/>
      <c r="XN347" s="83"/>
      <c r="XO347" s="83"/>
      <c r="XP347" s="83"/>
      <c r="XQ347" s="83"/>
      <c r="XR347" s="83"/>
      <c r="XS347" s="83"/>
      <c r="XT347" s="83"/>
      <c r="XU347" s="83"/>
      <c r="XV347" s="83"/>
      <c r="XW347" s="83"/>
      <c r="XX347" s="83"/>
      <c r="XY347" s="83"/>
      <c r="XZ347" s="83"/>
      <c r="YA347" s="83"/>
      <c r="YB347" s="83"/>
      <c r="YC347" s="83"/>
      <c r="YD347" s="83"/>
      <c r="YE347" s="83"/>
      <c r="YF347" s="83"/>
      <c r="YG347" s="83"/>
      <c r="YH347" s="83"/>
      <c r="YI347" s="83"/>
      <c r="YJ347" s="83"/>
      <c r="YK347" s="83"/>
      <c r="YL347" s="83"/>
      <c r="YM347" s="83"/>
      <c r="YN347" s="83"/>
      <c r="YO347" s="83"/>
      <c r="YP347" s="83"/>
      <c r="YQ347" s="83"/>
      <c r="YR347" s="83"/>
      <c r="YS347" s="83"/>
      <c r="YT347" s="83"/>
      <c r="YU347" s="83"/>
      <c r="YV347" s="83"/>
      <c r="YW347" s="83"/>
      <c r="YX347" s="83"/>
      <c r="YY347" s="83"/>
      <c r="YZ347" s="83"/>
      <c r="ZA347" s="83"/>
      <c r="ZB347" s="83"/>
      <c r="ZC347" s="83"/>
      <c r="ZD347" s="83"/>
      <c r="ZE347" s="83"/>
      <c r="ZF347" s="83"/>
      <c r="ZG347" s="83"/>
      <c r="ZH347" s="83"/>
      <c r="ZI347" s="83"/>
      <c r="ZJ347" s="83"/>
      <c r="ZK347" s="83"/>
      <c r="ZL347" s="83"/>
      <c r="ZM347" s="83"/>
      <c r="ZN347" s="83"/>
      <c r="ZO347" s="83"/>
      <c r="ZP347" s="83"/>
      <c r="ZQ347" s="83"/>
      <c r="ZR347" s="83"/>
      <c r="ZS347" s="83"/>
      <c r="ZT347" s="83"/>
      <c r="ZU347" s="83"/>
      <c r="ZV347" s="83"/>
      <c r="ZW347" s="83"/>
      <c r="ZX347" s="83"/>
      <c r="ZY347" s="83"/>
      <c r="ZZ347" s="83"/>
      <c r="AAA347" s="83"/>
      <c r="AAB347" s="83"/>
      <c r="AAC347" s="83"/>
      <c r="AAD347" s="83"/>
      <c r="AAE347" s="83"/>
      <c r="AAF347" s="83"/>
      <c r="AAG347" s="83"/>
      <c r="AAH347" s="83"/>
      <c r="AAI347" s="83"/>
      <c r="AAJ347" s="83"/>
      <c r="AAK347" s="83"/>
      <c r="AAL347" s="83"/>
      <c r="AAM347" s="83"/>
      <c r="AAN347" s="83"/>
      <c r="AAO347" s="83"/>
      <c r="AAP347" s="83"/>
      <c r="AAQ347" s="83"/>
      <c r="AAR347" s="83"/>
      <c r="AAS347" s="83"/>
      <c r="AAT347" s="83"/>
      <c r="AAU347" s="83"/>
      <c r="AAV347" s="83"/>
      <c r="AAW347" s="83"/>
      <c r="AAX347" s="83"/>
      <c r="AAY347" s="83"/>
      <c r="AAZ347" s="83"/>
      <c r="ABA347" s="83"/>
      <c r="ABB347" s="83"/>
      <c r="ABC347" s="83"/>
      <c r="ABD347" s="83"/>
      <c r="ABE347" s="83"/>
      <c r="ABF347" s="83"/>
      <c r="ABG347" s="83"/>
      <c r="ABH347" s="83"/>
      <c r="ABI347" s="83"/>
      <c r="ABJ347" s="83"/>
      <c r="ABK347" s="83"/>
      <c r="ABL347" s="83"/>
      <c r="ABM347" s="83"/>
      <c r="ABN347" s="83"/>
      <c r="ABO347" s="83"/>
      <c r="ABP347" s="83"/>
      <c r="ABQ347" s="83"/>
      <c r="ABR347" s="83"/>
      <c r="ABS347" s="83"/>
      <c r="ABT347" s="83"/>
      <c r="ABU347" s="83"/>
      <c r="ABV347" s="83"/>
      <c r="ABW347" s="83"/>
      <c r="ABX347" s="83"/>
      <c r="ABY347" s="83"/>
      <c r="ABZ347" s="83"/>
      <c r="ACA347" s="83"/>
      <c r="ACB347" s="83"/>
      <c r="ACC347" s="83"/>
      <c r="ACD347" s="83"/>
      <c r="ACE347" s="83"/>
      <c r="ACF347" s="83"/>
      <c r="ACG347" s="83"/>
      <c r="ACH347" s="83"/>
      <c r="ACI347" s="83"/>
      <c r="ACJ347" s="83"/>
      <c r="ACK347" s="83"/>
      <c r="ACL347" s="83"/>
      <c r="ACM347" s="83"/>
      <c r="ACN347" s="83"/>
      <c r="ACO347" s="83"/>
      <c r="ACP347" s="83"/>
      <c r="ACQ347" s="83"/>
      <c r="ACR347" s="83"/>
      <c r="ACS347" s="83"/>
      <c r="ACT347" s="83"/>
      <c r="ACU347" s="83"/>
      <c r="ACV347" s="83"/>
      <c r="ACW347" s="83"/>
      <c r="ACX347" s="83"/>
      <c r="ACY347" s="83"/>
      <c r="ACZ347" s="83"/>
      <c r="ADA347" s="83"/>
      <c r="ADB347" s="83"/>
      <c r="ADC347" s="83"/>
      <c r="ADD347" s="83"/>
      <c r="ADE347" s="83"/>
      <c r="ADF347" s="83"/>
      <c r="ADG347" s="83"/>
      <c r="ADH347" s="83"/>
      <c r="ADI347" s="83"/>
      <c r="ADJ347" s="83"/>
      <c r="ADK347" s="83"/>
      <c r="ADL347" s="83"/>
      <c r="ADM347" s="83"/>
      <c r="ADN347" s="83"/>
      <c r="ADO347" s="83"/>
      <c r="ADP347" s="83"/>
      <c r="ADQ347" s="83"/>
      <c r="ADR347" s="83"/>
      <c r="ADS347" s="83"/>
      <c r="ADT347" s="83"/>
      <c r="ADU347" s="83"/>
      <c r="ADV347" s="83"/>
      <c r="ADW347" s="83"/>
      <c r="ADX347" s="83"/>
      <c r="ADY347" s="83"/>
      <c r="ADZ347" s="83"/>
      <c r="AEA347" s="83"/>
      <c r="AEB347" s="83"/>
      <c r="AEC347" s="83"/>
      <c r="AED347" s="83"/>
      <c r="AEE347" s="83"/>
      <c r="AEF347" s="83"/>
      <c r="AEG347" s="83"/>
      <c r="AEH347" s="83"/>
      <c r="AEI347" s="83"/>
      <c r="AEJ347" s="83"/>
      <c r="AEK347" s="83"/>
      <c r="AEL347" s="83"/>
      <c r="AEM347" s="83"/>
      <c r="AEN347" s="83"/>
      <c r="AEO347" s="83"/>
      <c r="AEP347" s="83"/>
      <c r="AEQ347" s="83"/>
      <c r="AER347" s="83"/>
      <c r="AES347" s="83"/>
      <c r="AET347" s="83"/>
      <c r="AEU347" s="83"/>
      <c r="AEV347" s="83"/>
      <c r="AEW347" s="83"/>
      <c r="AEX347" s="83"/>
      <c r="AEY347" s="83"/>
      <c r="AEZ347" s="83"/>
      <c r="AFA347" s="83"/>
      <c r="AFB347" s="83"/>
      <c r="AFC347" s="83"/>
      <c r="AFD347" s="83"/>
      <c r="AFE347" s="83"/>
      <c r="AFF347" s="83"/>
      <c r="AFG347" s="83"/>
      <c r="AFH347" s="83"/>
      <c r="AFI347" s="83"/>
      <c r="AFJ347" s="83"/>
      <c r="AFK347" s="83"/>
      <c r="AFL347" s="83"/>
      <c r="AFM347" s="83"/>
      <c r="AFN347" s="83"/>
      <c r="AFO347" s="83"/>
      <c r="AFP347" s="83"/>
      <c r="AFQ347" s="83"/>
      <c r="AFR347" s="83"/>
      <c r="AFS347" s="83"/>
      <c r="AFT347" s="83"/>
      <c r="AFU347" s="83"/>
      <c r="AFV347" s="83"/>
      <c r="AFW347" s="83"/>
      <c r="AFX347" s="83"/>
      <c r="AFY347" s="83"/>
      <c r="AFZ347" s="83"/>
      <c r="AGA347" s="83"/>
      <c r="AGB347" s="83"/>
      <c r="AGC347" s="83"/>
      <c r="AGD347" s="83"/>
      <c r="AGE347" s="83"/>
      <c r="AGF347" s="83"/>
      <c r="AGG347" s="83"/>
      <c r="AGH347" s="83"/>
      <c r="AGI347" s="83"/>
      <c r="AGJ347" s="83"/>
      <c r="AGK347" s="83"/>
      <c r="AGL347" s="83"/>
      <c r="AGM347" s="83"/>
      <c r="AGN347" s="83"/>
      <c r="AGO347" s="83"/>
      <c r="AGP347" s="83"/>
      <c r="AGQ347" s="83"/>
      <c r="AGR347" s="83"/>
      <c r="AGS347" s="83"/>
      <c r="AGT347" s="83"/>
      <c r="AGU347" s="83"/>
      <c r="AGV347" s="83"/>
      <c r="AGW347" s="83"/>
      <c r="AGX347" s="83"/>
      <c r="AGY347" s="83"/>
      <c r="AGZ347" s="83"/>
      <c r="AHA347" s="83"/>
      <c r="AHB347" s="83"/>
      <c r="AHC347" s="83"/>
      <c r="AHD347" s="83"/>
      <c r="AHE347" s="83"/>
      <c r="AHF347" s="83"/>
      <c r="AHG347" s="83"/>
      <c r="AHH347" s="83"/>
      <c r="AHI347" s="83"/>
      <c r="AHJ347" s="83"/>
      <c r="AHK347" s="83"/>
      <c r="AHL347" s="83"/>
      <c r="AHM347" s="83"/>
      <c r="AHN347" s="83"/>
      <c r="AHO347" s="83"/>
      <c r="AHP347" s="83"/>
      <c r="AHQ347" s="83"/>
      <c r="AHR347" s="83"/>
      <c r="AHS347" s="83"/>
      <c r="AHT347" s="83"/>
      <c r="AHU347" s="83"/>
      <c r="AHV347" s="83"/>
      <c r="AHW347" s="83"/>
      <c r="AHX347" s="83"/>
      <c r="AHY347" s="83"/>
      <c r="AHZ347" s="83"/>
      <c r="AIA347" s="83"/>
      <c r="AIB347" s="83"/>
      <c r="AIC347" s="83"/>
      <c r="AID347" s="83"/>
      <c r="AIE347" s="83"/>
      <c r="AIF347" s="83"/>
      <c r="AIG347" s="83"/>
      <c r="AIH347" s="83"/>
      <c r="AII347" s="83"/>
      <c r="AIJ347" s="83"/>
      <c r="AIK347" s="83"/>
      <c r="AIL347" s="83"/>
      <c r="AIM347" s="83"/>
      <c r="AIN347" s="83"/>
      <c r="AIO347" s="83"/>
      <c r="AIP347" s="83"/>
      <c r="AIQ347" s="83"/>
      <c r="AIR347" s="83"/>
      <c r="AIS347" s="83"/>
      <c r="AIT347" s="83"/>
      <c r="AIU347" s="83"/>
      <c r="AIV347" s="83"/>
      <c r="AIW347" s="83"/>
      <c r="AIX347" s="83"/>
      <c r="AIY347" s="83"/>
      <c r="AIZ347" s="83"/>
      <c r="AJA347" s="83"/>
      <c r="AJB347" s="83"/>
      <c r="AJC347" s="83"/>
      <c r="AJD347" s="83"/>
      <c r="AJE347" s="83"/>
      <c r="AJF347" s="83"/>
      <c r="AJG347" s="83"/>
      <c r="AJH347" s="83"/>
      <c r="AJI347" s="83"/>
      <c r="AJJ347" s="83"/>
      <c r="AJK347" s="83"/>
      <c r="AJL347" s="83"/>
      <c r="AJM347" s="83"/>
      <c r="AJN347" s="83"/>
      <c r="AJO347" s="83"/>
      <c r="AJP347" s="83"/>
      <c r="AJQ347" s="83"/>
      <c r="AJR347" s="83"/>
      <c r="AJS347" s="83"/>
      <c r="AJT347" s="83"/>
      <c r="AJU347" s="83"/>
      <c r="AJV347" s="83"/>
      <c r="AJW347" s="83"/>
      <c r="AJX347" s="83"/>
      <c r="AJY347" s="83"/>
      <c r="AJZ347" s="83"/>
      <c r="AKA347" s="83"/>
      <c r="AKB347" s="83"/>
      <c r="AKC347" s="83"/>
      <c r="AKD347" s="83"/>
      <c r="AKE347" s="83"/>
      <c r="AKF347" s="83"/>
      <c r="AKG347" s="83"/>
      <c r="AKH347" s="83"/>
      <c r="AKI347" s="83"/>
      <c r="AKJ347" s="83"/>
      <c r="AKK347" s="83"/>
      <c r="AKL347" s="83"/>
      <c r="AKM347" s="83"/>
      <c r="AKN347" s="83"/>
      <c r="AKO347" s="83"/>
      <c r="AKP347" s="83"/>
      <c r="AKQ347" s="83"/>
      <c r="AKR347" s="83"/>
      <c r="AKS347" s="83"/>
      <c r="AKT347" s="83"/>
      <c r="AKU347" s="83"/>
      <c r="AKV347" s="83"/>
      <c r="AKW347" s="83"/>
      <c r="AKX347" s="83"/>
      <c r="AKY347" s="83"/>
      <c r="AKZ347" s="83"/>
      <c r="ALA347" s="83"/>
      <c r="ALB347" s="83"/>
      <c r="ALC347" s="83"/>
      <c r="ALD347" s="83"/>
      <c r="ALE347" s="83"/>
      <c r="ALF347" s="83"/>
      <c r="ALG347" s="83"/>
      <c r="ALH347" s="83"/>
      <c r="ALI347" s="83"/>
      <c r="ALJ347" s="83"/>
      <c r="ALK347" s="83"/>
      <c r="ALL347" s="83"/>
      <c r="ALM347" s="83"/>
      <c r="ALN347" s="83"/>
      <c r="ALO347" s="83"/>
      <c r="ALP347" s="83"/>
      <c r="ALQ347" s="83"/>
      <c r="ALR347" s="83"/>
      <c r="ALS347" s="83"/>
      <c r="ALT347" s="83"/>
    </row>
    <row r="348" spans="1:1008" s="40" customFormat="1" ht="30.75" customHeight="1" thickBot="1">
      <c r="A348" s="277"/>
      <c r="B348" s="278"/>
      <c r="C348" s="86">
        <f>C345</f>
        <v>0</v>
      </c>
      <c r="D348" s="77">
        <f>C348/75*100</f>
        <v>0</v>
      </c>
      <c r="E348" s="28">
        <f>E342</f>
        <v>75</v>
      </c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  <c r="CW348" s="83"/>
      <c r="CX348" s="83"/>
      <c r="CY348" s="83"/>
      <c r="CZ348" s="83"/>
      <c r="DA348" s="83"/>
      <c r="DB348" s="83"/>
      <c r="DC348" s="83"/>
      <c r="DD348" s="83"/>
      <c r="DE348" s="83"/>
      <c r="DF348" s="83"/>
      <c r="DG348" s="83"/>
      <c r="DH348" s="83"/>
      <c r="DI348" s="83"/>
      <c r="DJ348" s="83"/>
      <c r="DK348" s="83"/>
      <c r="DL348" s="83"/>
      <c r="DM348" s="83"/>
      <c r="DN348" s="83"/>
      <c r="DO348" s="83"/>
      <c r="DP348" s="83"/>
      <c r="DQ348" s="83"/>
      <c r="DR348" s="83"/>
      <c r="DS348" s="83"/>
      <c r="DT348" s="83"/>
      <c r="DU348" s="83"/>
      <c r="DV348" s="83"/>
      <c r="DW348" s="83"/>
      <c r="DX348" s="83"/>
      <c r="DY348" s="83"/>
      <c r="DZ348" s="83"/>
      <c r="EA348" s="83"/>
      <c r="EB348" s="83"/>
      <c r="EC348" s="83"/>
      <c r="ED348" s="83"/>
      <c r="EE348" s="83"/>
      <c r="EF348" s="83"/>
      <c r="EG348" s="83"/>
      <c r="EH348" s="83"/>
      <c r="EI348" s="83"/>
      <c r="EJ348" s="83"/>
      <c r="EK348" s="83"/>
      <c r="EL348" s="83"/>
      <c r="EM348" s="83"/>
      <c r="EN348" s="83"/>
      <c r="EO348" s="83"/>
      <c r="EP348" s="83"/>
      <c r="EQ348" s="83"/>
      <c r="ER348" s="83"/>
      <c r="ES348" s="83"/>
      <c r="ET348" s="83"/>
      <c r="EU348" s="83"/>
      <c r="EV348" s="83"/>
      <c r="EW348" s="83"/>
      <c r="EX348" s="83"/>
      <c r="EY348" s="83"/>
      <c r="EZ348" s="83"/>
      <c r="FA348" s="83"/>
      <c r="FB348" s="83"/>
      <c r="FC348" s="83"/>
      <c r="FD348" s="83"/>
      <c r="FE348" s="83"/>
      <c r="FF348" s="83"/>
      <c r="FG348" s="83"/>
      <c r="FH348" s="83"/>
      <c r="FI348" s="83"/>
      <c r="FJ348" s="83"/>
      <c r="FK348" s="83"/>
      <c r="FL348" s="83"/>
      <c r="FM348" s="83"/>
      <c r="FN348" s="83"/>
      <c r="FO348" s="83"/>
      <c r="FP348" s="83"/>
      <c r="FQ348" s="83"/>
      <c r="FR348" s="83"/>
      <c r="FS348" s="83"/>
      <c r="FT348" s="83"/>
      <c r="FU348" s="83"/>
      <c r="FV348" s="83"/>
      <c r="FW348" s="83"/>
      <c r="FX348" s="83"/>
      <c r="FY348" s="83"/>
      <c r="FZ348" s="83"/>
      <c r="GA348" s="83"/>
      <c r="GB348" s="83"/>
      <c r="GC348" s="83"/>
      <c r="GD348" s="83"/>
      <c r="GE348" s="83"/>
      <c r="GF348" s="83"/>
      <c r="GG348" s="83"/>
      <c r="GH348" s="83"/>
      <c r="GI348" s="83"/>
      <c r="GJ348" s="83"/>
      <c r="GK348" s="83"/>
      <c r="GL348" s="83"/>
      <c r="GM348" s="83"/>
      <c r="GN348" s="83"/>
      <c r="GO348" s="83"/>
      <c r="GP348" s="83"/>
      <c r="GQ348" s="83"/>
      <c r="GR348" s="83"/>
      <c r="GS348" s="83"/>
      <c r="GT348" s="83"/>
      <c r="GU348" s="83"/>
      <c r="GV348" s="83"/>
      <c r="GW348" s="83"/>
      <c r="GX348" s="83"/>
      <c r="GY348" s="83"/>
      <c r="GZ348" s="83"/>
      <c r="HA348" s="83"/>
      <c r="HB348" s="83"/>
      <c r="HC348" s="83"/>
      <c r="HD348" s="83"/>
      <c r="HE348" s="83"/>
      <c r="HF348" s="83"/>
      <c r="HG348" s="83"/>
      <c r="HH348" s="83"/>
      <c r="HI348" s="83"/>
      <c r="HJ348" s="83"/>
      <c r="HK348" s="83"/>
      <c r="HL348" s="83"/>
      <c r="HM348" s="83"/>
      <c r="HN348" s="83"/>
      <c r="HO348" s="83"/>
      <c r="HP348" s="83"/>
      <c r="HQ348" s="83"/>
      <c r="HR348" s="83"/>
      <c r="HS348" s="83"/>
      <c r="HT348" s="83"/>
      <c r="HU348" s="83"/>
      <c r="HV348" s="83"/>
      <c r="HW348" s="83"/>
      <c r="HX348" s="83"/>
      <c r="HY348" s="83"/>
      <c r="HZ348" s="83"/>
      <c r="IA348" s="83"/>
      <c r="IB348" s="83"/>
      <c r="IC348" s="83"/>
      <c r="ID348" s="83"/>
      <c r="IE348" s="83"/>
      <c r="IF348" s="83"/>
      <c r="IG348" s="83"/>
      <c r="IH348" s="83"/>
      <c r="II348" s="83"/>
      <c r="IJ348" s="83"/>
      <c r="IK348" s="83"/>
      <c r="IL348" s="83"/>
      <c r="IM348" s="83"/>
      <c r="IN348" s="83"/>
      <c r="IO348" s="83"/>
      <c r="IP348" s="83"/>
      <c r="IQ348" s="83"/>
      <c r="IR348" s="83"/>
      <c r="IS348" s="83"/>
      <c r="IT348" s="83"/>
      <c r="IU348" s="83"/>
      <c r="IV348" s="83"/>
      <c r="IW348" s="83"/>
      <c r="IX348" s="83"/>
      <c r="IY348" s="83"/>
      <c r="IZ348" s="83"/>
      <c r="JA348" s="83"/>
      <c r="JB348" s="83"/>
      <c r="JC348" s="83"/>
      <c r="JD348" s="83"/>
      <c r="JE348" s="83"/>
      <c r="JF348" s="83"/>
      <c r="JG348" s="83"/>
      <c r="JH348" s="83"/>
      <c r="JI348" s="83"/>
      <c r="JJ348" s="83"/>
      <c r="JK348" s="83"/>
      <c r="JL348" s="83"/>
      <c r="JM348" s="83"/>
      <c r="JN348" s="83"/>
      <c r="JO348" s="83"/>
      <c r="JP348" s="83"/>
      <c r="JQ348" s="83"/>
      <c r="JR348" s="83"/>
      <c r="JS348" s="83"/>
      <c r="JT348" s="83"/>
      <c r="JU348" s="83"/>
      <c r="JV348" s="83"/>
      <c r="JW348" s="83"/>
      <c r="JX348" s="83"/>
      <c r="JY348" s="83"/>
      <c r="JZ348" s="83"/>
      <c r="KA348" s="83"/>
      <c r="KB348" s="83"/>
      <c r="KC348" s="83"/>
      <c r="KD348" s="83"/>
      <c r="KE348" s="83"/>
      <c r="KF348" s="83"/>
      <c r="KG348" s="83"/>
      <c r="KH348" s="83"/>
      <c r="KI348" s="83"/>
      <c r="KJ348" s="83"/>
      <c r="KK348" s="83"/>
      <c r="KL348" s="83"/>
      <c r="KM348" s="83"/>
      <c r="KN348" s="83"/>
      <c r="KO348" s="83"/>
      <c r="KP348" s="83"/>
      <c r="KQ348" s="83"/>
      <c r="KR348" s="83"/>
      <c r="KS348" s="83"/>
      <c r="KT348" s="83"/>
      <c r="KU348" s="83"/>
      <c r="KV348" s="83"/>
      <c r="KW348" s="83"/>
      <c r="KX348" s="83"/>
      <c r="KY348" s="83"/>
      <c r="KZ348" s="83"/>
      <c r="LA348" s="83"/>
      <c r="LB348" s="83"/>
      <c r="LC348" s="83"/>
      <c r="LD348" s="83"/>
      <c r="LE348" s="83"/>
      <c r="LF348" s="83"/>
      <c r="LG348" s="83"/>
      <c r="LH348" s="83"/>
      <c r="LI348" s="83"/>
      <c r="LJ348" s="83"/>
      <c r="LK348" s="83"/>
      <c r="LL348" s="83"/>
      <c r="LM348" s="83"/>
      <c r="LN348" s="83"/>
      <c r="LO348" s="83"/>
      <c r="LP348" s="83"/>
      <c r="LQ348" s="83"/>
      <c r="LR348" s="83"/>
      <c r="LS348" s="83"/>
      <c r="LT348" s="83"/>
      <c r="LU348" s="83"/>
      <c r="LV348" s="83"/>
      <c r="LW348" s="83"/>
      <c r="LX348" s="83"/>
      <c r="LY348" s="83"/>
      <c r="LZ348" s="83"/>
      <c r="MA348" s="83"/>
      <c r="MB348" s="83"/>
      <c r="MC348" s="83"/>
      <c r="MD348" s="83"/>
      <c r="ME348" s="83"/>
      <c r="MF348" s="83"/>
      <c r="MG348" s="83"/>
      <c r="MH348" s="83"/>
      <c r="MI348" s="83"/>
      <c r="MJ348" s="83"/>
      <c r="MK348" s="83"/>
      <c r="ML348" s="83"/>
      <c r="MM348" s="83"/>
      <c r="MN348" s="83"/>
      <c r="MO348" s="83"/>
      <c r="MP348" s="83"/>
      <c r="MQ348" s="83"/>
      <c r="MR348" s="83"/>
      <c r="MS348" s="83"/>
      <c r="MT348" s="83"/>
      <c r="MU348" s="83"/>
      <c r="MV348" s="83"/>
      <c r="MW348" s="83"/>
      <c r="MX348" s="83"/>
      <c r="MY348" s="83"/>
      <c r="MZ348" s="83"/>
      <c r="NA348" s="83"/>
      <c r="NB348" s="83"/>
      <c r="NC348" s="83"/>
      <c r="ND348" s="83"/>
      <c r="NE348" s="83"/>
      <c r="NF348" s="83"/>
      <c r="NG348" s="83"/>
      <c r="NH348" s="83"/>
      <c r="NI348" s="83"/>
      <c r="NJ348" s="83"/>
      <c r="NK348" s="83"/>
      <c r="NL348" s="83"/>
      <c r="NM348" s="83"/>
      <c r="NN348" s="83"/>
      <c r="NO348" s="83"/>
      <c r="NP348" s="83"/>
      <c r="NQ348" s="83"/>
      <c r="NR348" s="83"/>
      <c r="NS348" s="83"/>
      <c r="NT348" s="83"/>
      <c r="NU348" s="83"/>
      <c r="NV348" s="83"/>
      <c r="NW348" s="83"/>
      <c r="NX348" s="83"/>
      <c r="NY348" s="83"/>
      <c r="NZ348" s="83"/>
      <c r="OA348" s="83"/>
      <c r="OB348" s="83"/>
      <c r="OC348" s="83"/>
      <c r="OD348" s="83"/>
      <c r="OE348" s="83"/>
      <c r="OF348" s="83"/>
      <c r="OG348" s="83"/>
      <c r="OH348" s="83"/>
      <c r="OI348" s="83"/>
      <c r="OJ348" s="83"/>
      <c r="OK348" s="83"/>
      <c r="OL348" s="83"/>
      <c r="OM348" s="83"/>
      <c r="ON348" s="83"/>
      <c r="OO348" s="83"/>
      <c r="OP348" s="83"/>
      <c r="OQ348" s="83"/>
      <c r="OR348" s="83"/>
      <c r="OS348" s="83"/>
      <c r="OT348" s="83"/>
      <c r="OU348" s="83"/>
      <c r="OV348" s="83"/>
      <c r="OW348" s="83"/>
      <c r="OX348" s="83"/>
      <c r="OY348" s="83"/>
      <c r="OZ348" s="83"/>
      <c r="PA348" s="83"/>
      <c r="PB348" s="83"/>
      <c r="PC348" s="83"/>
      <c r="PD348" s="83"/>
      <c r="PE348" s="83"/>
      <c r="PF348" s="83"/>
      <c r="PG348" s="83"/>
      <c r="PH348" s="83"/>
      <c r="PI348" s="83"/>
      <c r="PJ348" s="83"/>
      <c r="PK348" s="83"/>
      <c r="PL348" s="83"/>
      <c r="PM348" s="83"/>
      <c r="PN348" s="83"/>
      <c r="PO348" s="83"/>
      <c r="PP348" s="83"/>
      <c r="PQ348" s="83"/>
      <c r="PR348" s="83"/>
      <c r="PS348" s="83"/>
      <c r="PT348" s="83"/>
      <c r="PU348" s="83"/>
      <c r="PV348" s="83"/>
      <c r="PW348" s="83"/>
      <c r="PX348" s="83"/>
      <c r="PY348" s="83"/>
      <c r="PZ348" s="83"/>
      <c r="QA348" s="83"/>
      <c r="QB348" s="83"/>
      <c r="QC348" s="83"/>
      <c r="QD348" s="83"/>
      <c r="QE348" s="83"/>
      <c r="QF348" s="83"/>
      <c r="QG348" s="83"/>
      <c r="QH348" s="83"/>
      <c r="QI348" s="83"/>
      <c r="QJ348" s="83"/>
      <c r="QK348" s="83"/>
      <c r="QL348" s="83"/>
      <c r="QM348" s="83"/>
      <c r="QN348" s="83"/>
      <c r="QO348" s="83"/>
      <c r="QP348" s="83"/>
      <c r="QQ348" s="83"/>
      <c r="QR348" s="83"/>
      <c r="QS348" s="83"/>
      <c r="QT348" s="83"/>
      <c r="QU348" s="83"/>
      <c r="QV348" s="83"/>
      <c r="QW348" s="83"/>
      <c r="QX348" s="83"/>
      <c r="QY348" s="83"/>
      <c r="QZ348" s="83"/>
      <c r="RA348" s="83"/>
      <c r="RB348" s="83"/>
      <c r="RC348" s="83"/>
      <c r="RD348" s="83"/>
      <c r="RE348" s="83"/>
      <c r="RF348" s="83"/>
      <c r="RG348" s="83"/>
      <c r="RH348" s="83"/>
      <c r="RI348" s="83"/>
      <c r="RJ348" s="83"/>
      <c r="RK348" s="83"/>
      <c r="RL348" s="83"/>
      <c r="RM348" s="83"/>
      <c r="RN348" s="83"/>
      <c r="RO348" s="83"/>
      <c r="RP348" s="83"/>
      <c r="RQ348" s="83"/>
      <c r="RR348" s="83"/>
      <c r="RS348" s="83"/>
      <c r="RT348" s="83"/>
      <c r="RU348" s="83"/>
      <c r="RV348" s="83"/>
      <c r="RW348" s="83"/>
      <c r="RX348" s="83"/>
      <c r="RY348" s="83"/>
      <c r="RZ348" s="83"/>
      <c r="SA348" s="83"/>
      <c r="SB348" s="83"/>
      <c r="SC348" s="83"/>
      <c r="SD348" s="83"/>
      <c r="SE348" s="83"/>
      <c r="SF348" s="83"/>
      <c r="SG348" s="83"/>
      <c r="SH348" s="83"/>
      <c r="SI348" s="83"/>
      <c r="SJ348" s="83"/>
      <c r="SK348" s="83"/>
      <c r="SL348" s="83"/>
      <c r="SM348" s="83"/>
      <c r="SN348" s="83"/>
      <c r="SO348" s="83"/>
      <c r="SP348" s="83"/>
      <c r="SQ348" s="83"/>
      <c r="SR348" s="83"/>
      <c r="SS348" s="83"/>
      <c r="ST348" s="83"/>
      <c r="SU348" s="83"/>
      <c r="SV348" s="83"/>
      <c r="SW348" s="83"/>
      <c r="SX348" s="83"/>
      <c r="SY348" s="83"/>
      <c r="SZ348" s="83"/>
      <c r="TA348" s="83"/>
      <c r="TB348" s="83"/>
      <c r="TC348" s="83"/>
      <c r="TD348" s="83"/>
      <c r="TE348" s="83"/>
      <c r="TF348" s="83"/>
      <c r="TG348" s="83"/>
      <c r="TH348" s="83"/>
      <c r="TI348" s="83"/>
      <c r="TJ348" s="83"/>
      <c r="TK348" s="83"/>
      <c r="TL348" s="83"/>
      <c r="TM348" s="83"/>
      <c r="TN348" s="83"/>
      <c r="TO348" s="83"/>
      <c r="TP348" s="83"/>
      <c r="TQ348" s="83"/>
      <c r="TR348" s="83"/>
      <c r="TS348" s="83"/>
      <c r="TT348" s="83"/>
      <c r="TU348" s="83"/>
      <c r="TV348" s="83"/>
      <c r="TW348" s="83"/>
      <c r="TX348" s="83"/>
      <c r="TY348" s="83"/>
      <c r="TZ348" s="83"/>
      <c r="UA348" s="83"/>
      <c r="UB348" s="83"/>
      <c r="UC348" s="83"/>
      <c r="UD348" s="83"/>
      <c r="UE348" s="83"/>
      <c r="UF348" s="83"/>
      <c r="UG348" s="83"/>
      <c r="UH348" s="83"/>
      <c r="UI348" s="83"/>
      <c r="UJ348" s="83"/>
      <c r="UK348" s="83"/>
      <c r="UL348" s="83"/>
      <c r="UM348" s="83"/>
      <c r="UN348" s="83"/>
      <c r="UO348" s="83"/>
      <c r="UP348" s="83"/>
      <c r="UQ348" s="83"/>
      <c r="UR348" s="83"/>
      <c r="US348" s="83"/>
      <c r="UT348" s="83"/>
      <c r="UU348" s="83"/>
      <c r="UV348" s="83"/>
      <c r="UW348" s="83"/>
      <c r="UX348" s="83"/>
      <c r="UY348" s="83"/>
      <c r="UZ348" s="83"/>
      <c r="VA348" s="83"/>
      <c r="VB348" s="83"/>
      <c r="VC348" s="83"/>
      <c r="VD348" s="83"/>
      <c r="VE348" s="83"/>
      <c r="VF348" s="83"/>
      <c r="VG348" s="83"/>
      <c r="VH348" s="83"/>
      <c r="VI348" s="83"/>
      <c r="VJ348" s="83"/>
      <c r="VK348" s="83"/>
      <c r="VL348" s="83"/>
      <c r="VM348" s="83"/>
      <c r="VN348" s="83"/>
      <c r="VO348" s="83"/>
      <c r="VP348" s="83"/>
      <c r="VQ348" s="83"/>
      <c r="VR348" s="83"/>
      <c r="VS348" s="83"/>
      <c r="VT348" s="83"/>
      <c r="VU348" s="83"/>
      <c r="VV348" s="83"/>
      <c r="VW348" s="83"/>
      <c r="VX348" s="83"/>
      <c r="VY348" s="83"/>
      <c r="VZ348" s="83"/>
      <c r="WA348" s="83"/>
      <c r="WB348" s="83"/>
      <c r="WC348" s="83"/>
      <c r="WD348" s="83"/>
      <c r="WE348" s="83"/>
      <c r="WF348" s="83"/>
      <c r="WG348" s="83"/>
      <c r="WH348" s="83"/>
      <c r="WI348" s="83"/>
      <c r="WJ348" s="83"/>
      <c r="WK348" s="83"/>
      <c r="WL348" s="83"/>
      <c r="WM348" s="83"/>
      <c r="WN348" s="83"/>
      <c r="WO348" s="83"/>
      <c r="WP348" s="83"/>
      <c r="WQ348" s="83"/>
      <c r="WR348" s="83"/>
      <c r="WS348" s="83"/>
      <c r="WT348" s="83"/>
      <c r="WU348" s="83"/>
      <c r="WV348" s="83"/>
      <c r="WW348" s="83"/>
      <c r="WX348" s="83"/>
      <c r="WY348" s="83"/>
      <c r="WZ348" s="83"/>
      <c r="XA348" s="83"/>
      <c r="XB348" s="83"/>
      <c r="XC348" s="83"/>
      <c r="XD348" s="83"/>
      <c r="XE348" s="83"/>
      <c r="XF348" s="83"/>
      <c r="XG348" s="83"/>
      <c r="XH348" s="83"/>
      <c r="XI348" s="83"/>
      <c r="XJ348" s="83"/>
      <c r="XK348" s="83"/>
      <c r="XL348" s="83"/>
      <c r="XM348" s="83"/>
      <c r="XN348" s="83"/>
      <c r="XO348" s="83"/>
      <c r="XP348" s="83"/>
      <c r="XQ348" s="83"/>
      <c r="XR348" s="83"/>
      <c r="XS348" s="83"/>
      <c r="XT348" s="83"/>
      <c r="XU348" s="83"/>
      <c r="XV348" s="83"/>
      <c r="XW348" s="83"/>
      <c r="XX348" s="83"/>
      <c r="XY348" s="83"/>
      <c r="XZ348" s="83"/>
      <c r="YA348" s="83"/>
      <c r="YB348" s="83"/>
      <c r="YC348" s="83"/>
      <c r="YD348" s="83"/>
      <c r="YE348" s="83"/>
      <c r="YF348" s="83"/>
      <c r="YG348" s="83"/>
      <c r="YH348" s="83"/>
      <c r="YI348" s="83"/>
      <c r="YJ348" s="83"/>
      <c r="YK348" s="83"/>
      <c r="YL348" s="83"/>
      <c r="YM348" s="83"/>
      <c r="YN348" s="83"/>
      <c r="YO348" s="83"/>
      <c r="YP348" s="83"/>
      <c r="YQ348" s="83"/>
      <c r="YR348" s="83"/>
      <c r="YS348" s="83"/>
      <c r="YT348" s="83"/>
      <c r="YU348" s="83"/>
      <c r="YV348" s="83"/>
      <c r="YW348" s="83"/>
      <c r="YX348" s="83"/>
      <c r="YY348" s="83"/>
      <c r="YZ348" s="83"/>
      <c r="ZA348" s="83"/>
      <c r="ZB348" s="83"/>
      <c r="ZC348" s="83"/>
      <c r="ZD348" s="83"/>
      <c r="ZE348" s="83"/>
      <c r="ZF348" s="83"/>
      <c r="ZG348" s="83"/>
      <c r="ZH348" s="83"/>
      <c r="ZI348" s="83"/>
      <c r="ZJ348" s="83"/>
      <c r="ZK348" s="83"/>
      <c r="ZL348" s="83"/>
      <c r="ZM348" s="83"/>
      <c r="ZN348" s="83"/>
      <c r="ZO348" s="83"/>
      <c r="ZP348" s="83"/>
      <c r="ZQ348" s="83"/>
      <c r="ZR348" s="83"/>
      <c r="ZS348" s="83"/>
      <c r="ZT348" s="83"/>
      <c r="ZU348" s="83"/>
      <c r="ZV348" s="83"/>
      <c r="ZW348" s="83"/>
      <c r="ZX348" s="83"/>
      <c r="ZY348" s="83"/>
      <c r="ZZ348" s="83"/>
      <c r="AAA348" s="83"/>
      <c r="AAB348" s="83"/>
      <c r="AAC348" s="83"/>
      <c r="AAD348" s="83"/>
      <c r="AAE348" s="83"/>
      <c r="AAF348" s="83"/>
      <c r="AAG348" s="83"/>
      <c r="AAH348" s="83"/>
      <c r="AAI348" s="83"/>
      <c r="AAJ348" s="83"/>
      <c r="AAK348" s="83"/>
      <c r="AAL348" s="83"/>
      <c r="AAM348" s="83"/>
      <c r="AAN348" s="83"/>
      <c r="AAO348" s="83"/>
      <c r="AAP348" s="83"/>
      <c r="AAQ348" s="83"/>
      <c r="AAR348" s="83"/>
      <c r="AAS348" s="83"/>
      <c r="AAT348" s="83"/>
      <c r="AAU348" s="83"/>
      <c r="AAV348" s="83"/>
      <c r="AAW348" s="83"/>
      <c r="AAX348" s="83"/>
      <c r="AAY348" s="83"/>
      <c r="AAZ348" s="83"/>
      <c r="ABA348" s="83"/>
      <c r="ABB348" s="83"/>
      <c r="ABC348" s="83"/>
      <c r="ABD348" s="83"/>
      <c r="ABE348" s="83"/>
      <c r="ABF348" s="83"/>
      <c r="ABG348" s="83"/>
      <c r="ABH348" s="83"/>
      <c r="ABI348" s="83"/>
      <c r="ABJ348" s="83"/>
      <c r="ABK348" s="83"/>
      <c r="ABL348" s="83"/>
      <c r="ABM348" s="83"/>
      <c r="ABN348" s="83"/>
      <c r="ABO348" s="83"/>
      <c r="ABP348" s="83"/>
      <c r="ABQ348" s="83"/>
      <c r="ABR348" s="83"/>
      <c r="ABS348" s="83"/>
      <c r="ABT348" s="83"/>
      <c r="ABU348" s="83"/>
      <c r="ABV348" s="83"/>
      <c r="ABW348" s="83"/>
      <c r="ABX348" s="83"/>
      <c r="ABY348" s="83"/>
      <c r="ABZ348" s="83"/>
      <c r="ACA348" s="83"/>
      <c r="ACB348" s="83"/>
      <c r="ACC348" s="83"/>
      <c r="ACD348" s="83"/>
      <c r="ACE348" s="83"/>
      <c r="ACF348" s="83"/>
      <c r="ACG348" s="83"/>
      <c r="ACH348" s="83"/>
      <c r="ACI348" s="83"/>
      <c r="ACJ348" s="83"/>
      <c r="ACK348" s="83"/>
      <c r="ACL348" s="83"/>
      <c r="ACM348" s="83"/>
      <c r="ACN348" s="83"/>
      <c r="ACO348" s="83"/>
      <c r="ACP348" s="83"/>
      <c r="ACQ348" s="83"/>
      <c r="ACR348" s="83"/>
      <c r="ACS348" s="83"/>
      <c r="ACT348" s="83"/>
      <c r="ACU348" s="83"/>
      <c r="ACV348" s="83"/>
      <c r="ACW348" s="83"/>
      <c r="ACX348" s="83"/>
      <c r="ACY348" s="83"/>
      <c r="ACZ348" s="83"/>
      <c r="ADA348" s="83"/>
      <c r="ADB348" s="83"/>
      <c r="ADC348" s="83"/>
      <c r="ADD348" s="83"/>
      <c r="ADE348" s="83"/>
      <c r="ADF348" s="83"/>
      <c r="ADG348" s="83"/>
      <c r="ADH348" s="83"/>
      <c r="ADI348" s="83"/>
      <c r="ADJ348" s="83"/>
      <c r="ADK348" s="83"/>
      <c r="ADL348" s="83"/>
      <c r="ADM348" s="83"/>
      <c r="ADN348" s="83"/>
      <c r="ADO348" s="83"/>
      <c r="ADP348" s="83"/>
      <c r="ADQ348" s="83"/>
      <c r="ADR348" s="83"/>
      <c r="ADS348" s="83"/>
      <c r="ADT348" s="83"/>
      <c r="ADU348" s="83"/>
      <c r="ADV348" s="83"/>
      <c r="ADW348" s="83"/>
      <c r="ADX348" s="83"/>
      <c r="ADY348" s="83"/>
      <c r="ADZ348" s="83"/>
      <c r="AEA348" s="83"/>
      <c r="AEB348" s="83"/>
      <c r="AEC348" s="83"/>
      <c r="AED348" s="83"/>
      <c r="AEE348" s="83"/>
      <c r="AEF348" s="83"/>
      <c r="AEG348" s="83"/>
      <c r="AEH348" s="83"/>
      <c r="AEI348" s="83"/>
      <c r="AEJ348" s="83"/>
      <c r="AEK348" s="83"/>
      <c r="AEL348" s="83"/>
      <c r="AEM348" s="83"/>
      <c r="AEN348" s="83"/>
      <c r="AEO348" s="83"/>
      <c r="AEP348" s="83"/>
      <c r="AEQ348" s="83"/>
      <c r="AER348" s="83"/>
      <c r="AES348" s="83"/>
      <c r="AET348" s="83"/>
      <c r="AEU348" s="83"/>
      <c r="AEV348" s="83"/>
      <c r="AEW348" s="83"/>
      <c r="AEX348" s="83"/>
      <c r="AEY348" s="83"/>
      <c r="AEZ348" s="83"/>
      <c r="AFA348" s="83"/>
      <c r="AFB348" s="83"/>
      <c r="AFC348" s="83"/>
      <c r="AFD348" s="83"/>
      <c r="AFE348" s="83"/>
      <c r="AFF348" s="83"/>
      <c r="AFG348" s="83"/>
      <c r="AFH348" s="83"/>
      <c r="AFI348" s="83"/>
      <c r="AFJ348" s="83"/>
      <c r="AFK348" s="83"/>
      <c r="AFL348" s="83"/>
      <c r="AFM348" s="83"/>
      <c r="AFN348" s="83"/>
      <c r="AFO348" s="83"/>
      <c r="AFP348" s="83"/>
      <c r="AFQ348" s="83"/>
      <c r="AFR348" s="83"/>
      <c r="AFS348" s="83"/>
      <c r="AFT348" s="83"/>
      <c r="AFU348" s="83"/>
      <c r="AFV348" s="83"/>
      <c r="AFW348" s="83"/>
      <c r="AFX348" s="83"/>
      <c r="AFY348" s="83"/>
      <c r="AFZ348" s="83"/>
      <c r="AGA348" s="83"/>
      <c r="AGB348" s="83"/>
      <c r="AGC348" s="83"/>
      <c r="AGD348" s="83"/>
      <c r="AGE348" s="83"/>
      <c r="AGF348" s="83"/>
      <c r="AGG348" s="83"/>
      <c r="AGH348" s="83"/>
      <c r="AGI348" s="83"/>
      <c r="AGJ348" s="83"/>
      <c r="AGK348" s="83"/>
      <c r="AGL348" s="83"/>
      <c r="AGM348" s="83"/>
      <c r="AGN348" s="83"/>
      <c r="AGO348" s="83"/>
      <c r="AGP348" s="83"/>
      <c r="AGQ348" s="83"/>
      <c r="AGR348" s="83"/>
      <c r="AGS348" s="83"/>
      <c r="AGT348" s="83"/>
      <c r="AGU348" s="83"/>
      <c r="AGV348" s="83"/>
      <c r="AGW348" s="83"/>
      <c r="AGX348" s="83"/>
      <c r="AGY348" s="83"/>
      <c r="AGZ348" s="83"/>
      <c r="AHA348" s="83"/>
      <c r="AHB348" s="83"/>
      <c r="AHC348" s="83"/>
      <c r="AHD348" s="83"/>
      <c r="AHE348" s="83"/>
      <c r="AHF348" s="83"/>
      <c r="AHG348" s="83"/>
      <c r="AHH348" s="83"/>
      <c r="AHI348" s="83"/>
      <c r="AHJ348" s="83"/>
      <c r="AHK348" s="83"/>
      <c r="AHL348" s="83"/>
      <c r="AHM348" s="83"/>
      <c r="AHN348" s="83"/>
      <c r="AHO348" s="83"/>
      <c r="AHP348" s="83"/>
      <c r="AHQ348" s="83"/>
      <c r="AHR348" s="83"/>
      <c r="AHS348" s="83"/>
      <c r="AHT348" s="83"/>
      <c r="AHU348" s="83"/>
      <c r="AHV348" s="83"/>
      <c r="AHW348" s="83"/>
      <c r="AHX348" s="83"/>
      <c r="AHY348" s="83"/>
      <c r="AHZ348" s="83"/>
      <c r="AIA348" s="83"/>
      <c r="AIB348" s="83"/>
      <c r="AIC348" s="83"/>
      <c r="AID348" s="83"/>
      <c r="AIE348" s="83"/>
      <c r="AIF348" s="83"/>
      <c r="AIG348" s="83"/>
      <c r="AIH348" s="83"/>
      <c r="AII348" s="83"/>
      <c r="AIJ348" s="83"/>
      <c r="AIK348" s="83"/>
      <c r="AIL348" s="83"/>
      <c r="AIM348" s="83"/>
      <c r="AIN348" s="83"/>
      <c r="AIO348" s="83"/>
      <c r="AIP348" s="83"/>
      <c r="AIQ348" s="83"/>
      <c r="AIR348" s="83"/>
      <c r="AIS348" s="83"/>
      <c r="AIT348" s="83"/>
      <c r="AIU348" s="83"/>
      <c r="AIV348" s="83"/>
      <c r="AIW348" s="83"/>
      <c r="AIX348" s="83"/>
      <c r="AIY348" s="83"/>
      <c r="AIZ348" s="83"/>
      <c r="AJA348" s="83"/>
      <c r="AJB348" s="83"/>
      <c r="AJC348" s="83"/>
      <c r="AJD348" s="83"/>
      <c r="AJE348" s="83"/>
      <c r="AJF348" s="83"/>
      <c r="AJG348" s="83"/>
      <c r="AJH348" s="83"/>
      <c r="AJI348" s="83"/>
      <c r="AJJ348" s="83"/>
      <c r="AJK348" s="83"/>
      <c r="AJL348" s="83"/>
      <c r="AJM348" s="83"/>
      <c r="AJN348" s="83"/>
      <c r="AJO348" s="83"/>
      <c r="AJP348" s="83"/>
      <c r="AJQ348" s="83"/>
      <c r="AJR348" s="83"/>
      <c r="AJS348" s="83"/>
      <c r="AJT348" s="83"/>
      <c r="AJU348" s="83"/>
      <c r="AJV348" s="83"/>
      <c r="AJW348" s="83"/>
      <c r="AJX348" s="83"/>
      <c r="AJY348" s="83"/>
      <c r="AJZ348" s="83"/>
      <c r="AKA348" s="83"/>
      <c r="AKB348" s="83"/>
      <c r="AKC348" s="83"/>
      <c r="AKD348" s="83"/>
      <c r="AKE348" s="83"/>
      <c r="AKF348" s="83"/>
      <c r="AKG348" s="83"/>
      <c r="AKH348" s="83"/>
      <c r="AKI348" s="83"/>
      <c r="AKJ348" s="83"/>
      <c r="AKK348" s="83"/>
      <c r="AKL348" s="83"/>
      <c r="AKM348" s="83"/>
      <c r="AKN348" s="83"/>
      <c r="AKO348" s="83"/>
      <c r="AKP348" s="83"/>
      <c r="AKQ348" s="83"/>
      <c r="AKR348" s="83"/>
      <c r="AKS348" s="83"/>
      <c r="AKT348" s="83"/>
      <c r="AKU348" s="83"/>
      <c r="AKV348" s="83"/>
      <c r="AKW348" s="83"/>
      <c r="AKX348" s="83"/>
      <c r="AKY348" s="83"/>
      <c r="AKZ348" s="83"/>
      <c r="ALA348" s="83"/>
      <c r="ALB348" s="83"/>
      <c r="ALC348" s="83"/>
      <c r="ALD348" s="83"/>
      <c r="ALE348" s="83"/>
      <c r="ALF348" s="83"/>
      <c r="ALG348" s="83"/>
      <c r="ALH348" s="83"/>
      <c r="ALI348" s="83"/>
      <c r="ALJ348" s="83"/>
      <c r="ALK348" s="83"/>
      <c r="ALL348" s="83"/>
      <c r="ALM348" s="83"/>
      <c r="ALN348" s="83"/>
      <c r="ALO348" s="83"/>
      <c r="ALP348" s="83"/>
      <c r="ALQ348" s="83"/>
      <c r="ALR348" s="83"/>
      <c r="ALS348" s="83"/>
      <c r="ALT348" s="83"/>
    </row>
    <row r="349" spans="1:1008" s="40" customFormat="1" ht="30.75" customHeight="1" thickBot="1">
      <c r="A349" s="279"/>
      <c r="B349" s="280"/>
      <c r="C349" s="280"/>
      <c r="D349" s="281"/>
      <c r="E349" s="28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  <c r="CW349" s="83"/>
      <c r="CX349" s="83"/>
      <c r="CY349" s="83"/>
      <c r="CZ349" s="83"/>
      <c r="DA349" s="83"/>
      <c r="DB349" s="83"/>
      <c r="DC349" s="83"/>
      <c r="DD349" s="83"/>
      <c r="DE349" s="83"/>
      <c r="DF349" s="83"/>
      <c r="DG349" s="83"/>
      <c r="DH349" s="83"/>
      <c r="DI349" s="83"/>
      <c r="DJ349" s="83"/>
      <c r="DK349" s="83"/>
      <c r="DL349" s="83"/>
      <c r="DM349" s="83"/>
      <c r="DN349" s="83"/>
      <c r="DO349" s="83"/>
      <c r="DP349" s="83"/>
      <c r="DQ349" s="83"/>
      <c r="DR349" s="83"/>
      <c r="DS349" s="83"/>
      <c r="DT349" s="83"/>
      <c r="DU349" s="83"/>
      <c r="DV349" s="83"/>
      <c r="DW349" s="83"/>
      <c r="DX349" s="83"/>
      <c r="DY349" s="83"/>
      <c r="DZ349" s="83"/>
      <c r="EA349" s="83"/>
      <c r="EB349" s="83"/>
      <c r="EC349" s="83"/>
      <c r="ED349" s="83"/>
      <c r="EE349" s="83"/>
      <c r="EF349" s="83"/>
      <c r="EG349" s="83"/>
      <c r="EH349" s="83"/>
      <c r="EI349" s="83"/>
      <c r="EJ349" s="83"/>
      <c r="EK349" s="83"/>
      <c r="EL349" s="83"/>
      <c r="EM349" s="83"/>
      <c r="EN349" s="83"/>
      <c r="EO349" s="83"/>
      <c r="EP349" s="83"/>
      <c r="EQ349" s="83"/>
      <c r="ER349" s="83"/>
      <c r="ES349" s="83"/>
      <c r="ET349" s="83"/>
      <c r="EU349" s="83"/>
      <c r="EV349" s="83"/>
      <c r="EW349" s="83"/>
      <c r="EX349" s="83"/>
      <c r="EY349" s="83"/>
      <c r="EZ349" s="83"/>
      <c r="FA349" s="83"/>
      <c r="FB349" s="83"/>
      <c r="FC349" s="83"/>
      <c r="FD349" s="83"/>
      <c r="FE349" s="83"/>
      <c r="FF349" s="83"/>
      <c r="FG349" s="83"/>
      <c r="FH349" s="83"/>
      <c r="FI349" s="83"/>
      <c r="FJ349" s="83"/>
      <c r="FK349" s="83"/>
      <c r="FL349" s="83"/>
      <c r="FM349" s="83"/>
      <c r="FN349" s="83"/>
      <c r="FO349" s="83"/>
      <c r="FP349" s="83"/>
      <c r="FQ349" s="83"/>
      <c r="FR349" s="83"/>
      <c r="FS349" s="83"/>
      <c r="FT349" s="83"/>
      <c r="FU349" s="83"/>
      <c r="FV349" s="83"/>
      <c r="FW349" s="83"/>
      <c r="FX349" s="83"/>
      <c r="FY349" s="83"/>
      <c r="FZ349" s="83"/>
      <c r="GA349" s="83"/>
      <c r="GB349" s="83"/>
      <c r="GC349" s="83"/>
      <c r="GD349" s="83"/>
      <c r="GE349" s="83"/>
      <c r="GF349" s="83"/>
      <c r="GG349" s="83"/>
      <c r="GH349" s="83"/>
      <c r="GI349" s="83"/>
      <c r="GJ349" s="83"/>
      <c r="GK349" s="83"/>
      <c r="GL349" s="83"/>
      <c r="GM349" s="83"/>
      <c r="GN349" s="83"/>
      <c r="GO349" s="83"/>
      <c r="GP349" s="83"/>
      <c r="GQ349" s="83"/>
      <c r="GR349" s="83"/>
      <c r="GS349" s="83"/>
      <c r="GT349" s="83"/>
      <c r="GU349" s="83"/>
      <c r="GV349" s="83"/>
      <c r="GW349" s="83"/>
      <c r="GX349" s="83"/>
      <c r="GY349" s="83"/>
      <c r="GZ349" s="83"/>
      <c r="HA349" s="83"/>
      <c r="HB349" s="83"/>
      <c r="HC349" s="83"/>
      <c r="HD349" s="83"/>
      <c r="HE349" s="83"/>
      <c r="HF349" s="83"/>
      <c r="HG349" s="83"/>
      <c r="HH349" s="83"/>
      <c r="HI349" s="83"/>
      <c r="HJ349" s="83"/>
      <c r="HK349" s="83"/>
      <c r="HL349" s="83"/>
      <c r="HM349" s="83"/>
      <c r="HN349" s="83"/>
      <c r="HO349" s="83"/>
      <c r="HP349" s="83"/>
      <c r="HQ349" s="83"/>
      <c r="HR349" s="83"/>
      <c r="HS349" s="83"/>
      <c r="HT349" s="83"/>
      <c r="HU349" s="83"/>
      <c r="HV349" s="83"/>
      <c r="HW349" s="83"/>
      <c r="HX349" s="83"/>
      <c r="HY349" s="83"/>
      <c r="HZ349" s="83"/>
      <c r="IA349" s="83"/>
      <c r="IB349" s="83"/>
      <c r="IC349" s="83"/>
      <c r="ID349" s="83"/>
      <c r="IE349" s="83"/>
      <c r="IF349" s="83"/>
      <c r="IG349" s="83"/>
      <c r="IH349" s="83"/>
      <c r="II349" s="83"/>
      <c r="IJ349" s="83"/>
      <c r="IK349" s="83"/>
      <c r="IL349" s="83"/>
      <c r="IM349" s="83"/>
      <c r="IN349" s="83"/>
      <c r="IO349" s="83"/>
      <c r="IP349" s="83"/>
      <c r="IQ349" s="83"/>
      <c r="IR349" s="83"/>
      <c r="IS349" s="83"/>
      <c r="IT349" s="83"/>
      <c r="IU349" s="83"/>
      <c r="IV349" s="83"/>
      <c r="IW349" s="83"/>
      <c r="IX349" s="83"/>
      <c r="IY349" s="83"/>
      <c r="IZ349" s="83"/>
      <c r="JA349" s="83"/>
      <c r="JB349" s="83"/>
      <c r="JC349" s="83"/>
      <c r="JD349" s="83"/>
      <c r="JE349" s="83"/>
      <c r="JF349" s="83"/>
      <c r="JG349" s="83"/>
      <c r="JH349" s="83"/>
      <c r="JI349" s="83"/>
      <c r="JJ349" s="83"/>
      <c r="JK349" s="83"/>
      <c r="JL349" s="83"/>
      <c r="JM349" s="83"/>
      <c r="JN349" s="83"/>
      <c r="JO349" s="83"/>
      <c r="JP349" s="83"/>
      <c r="JQ349" s="83"/>
      <c r="JR349" s="83"/>
      <c r="JS349" s="83"/>
      <c r="JT349" s="83"/>
      <c r="JU349" s="83"/>
      <c r="JV349" s="83"/>
      <c r="JW349" s="83"/>
      <c r="JX349" s="83"/>
      <c r="JY349" s="83"/>
      <c r="JZ349" s="83"/>
      <c r="KA349" s="83"/>
      <c r="KB349" s="83"/>
      <c r="KC349" s="83"/>
      <c r="KD349" s="83"/>
      <c r="KE349" s="83"/>
      <c r="KF349" s="83"/>
      <c r="KG349" s="83"/>
      <c r="KH349" s="83"/>
      <c r="KI349" s="83"/>
      <c r="KJ349" s="83"/>
      <c r="KK349" s="83"/>
      <c r="KL349" s="83"/>
      <c r="KM349" s="83"/>
      <c r="KN349" s="83"/>
      <c r="KO349" s="83"/>
      <c r="KP349" s="83"/>
      <c r="KQ349" s="83"/>
      <c r="KR349" s="83"/>
      <c r="KS349" s="83"/>
      <c r="KT349" s="83"/>
      <c r="KU349" s="83"/>
      <c r="KV349" s="83"/>
      <c r="KW349" s="83"/>
      <c r="KX349" s="83"/>
      <c r="KY349" s="83"/>
      <c r="KZ349" s="83"/>
      <c r="LA349" s="83"/>
      <c r="LB349" s="83"/>
      <c r="LC349" s="83"/>
      <c r="LD349" s="83"/>
      <c r="LE349" s="83"/>
      <c r="LF349" s="83"/>
      <c r="LG349" s="83"/>
      <c r="LH349" s="83"/>
      <c r="LI349" s="83"/>
      <c r="LJ349" s="83"/>
      <c r="LK349" s="83"/>
      <c r="LL349" s="83"/>
      <c r="LM349" s="83"/>
      <c r="LN349" s="83"/>
      <c r="LO349" s="83"/>
      <c r="LP349" s="83"/>
      <c r="LQ349" s="83"/>
      <c r="LR349" s="83"/>
      <c r="LS349" s="83"/>
      <c r="LT349" s="83"/>
      <c r="LU349" s="83"/>
      <c r="LV349" s="83"/>
      <c r="LW349" s="83"/>
      <c r="LX349" s="83"/>
      <c r="LY349" s="83"/>
      <c r="LZ349" s="83"/>
      <c r="MA349" s="83"/>
      <c r="MB349" s="83"/>
      <c r="MC349" s="83"/>
      <c r="MD349" s="83"/>
      <c r="ME349" s="83"/>
      <c r="MF349" s="83"/>
      <c r="MG349" s="83"/>
      <c r="MH349" s="83"/>
      <c r="MI349" s="83"/>
      <c r="MJ349" s="83"/>
      <c r="MK349" s="83"/>
      <c r="ML349" s="83"/>
      <c r="MM349" s="83"/>
      <c r="MN349" s="83"/>
      <c r="MO349" s="83"/>
      <c r="MP349" s="83"/>
      <c r="MQ349" s="83"/>
      <c r="MR349" s="83"/>
      <c r="MS349" s="83"/>
      <c r="MT349" s="83"/>
      <c r="MU349" s="83"/>
      <c r="MV349" s="83"/>
      <c r="MW349" s="83"/>
      <c r="MX349" s="83"/>
      <c r="MY349" s="83"/>
      <c r="MZ349" s="83"/>
      <c r="NA349" s="83"/>
      <c r="NB349" s="83"/>
      <c r="NC349" s="83"/>
      <c r="ND349" s="83"/>
      <c r="NE349" s="83"/>
      <c r="NF349" s="83"/>
      <c r="NG349" s="83"/>
      <c r="NH349" s="83"/>
      <c r="NI349" s="83"/>
      <c r="NJ349" s="83"/>
      <c r="NK349" s="83"/>
      <c r="NL349" s="83"/>
      <c r="NM349" s="83"/>
      <c r="NN349" s="83"/>
      <c r="NO349" s="83"/>
      <c r="NP349" s="83"/>
      <c r="NQ349" s="83"/>
      <c r="NR349" s="83"/>
      <c r="NS349" s="83"/>
      <c r="NT349" s="83"/>
      <c r="NU349" s="83"/>
      <c r="NV349" s="83"/>
      <c r="NW349" s="83"/>
      <c r="NX349" s="83"/>
      <c r="NY349" s="83"/>
      <c r="NZ349" s="83"/>
      <c r="OA349" s="83"/>
      <c r="OB349" s="83"/>
      <c r="OC349" s="83"/>
      <c r="OD349" s="83"/>
      <c r="OE349" s="83"/>
      <c r="OF349" s="83"/>
      <c r="OG349" s="83"/>
      <c r="OH349" s="83"/>
      <c r="OI349" s="83"/>
      <c r="OJ349" s="83"/>
      <c r="OK349" s="83"/>
      <c r="OL349" s="83"/>
      <c r="OM349" s="83"/>
      <c r="ON349" s="83"/>
      <c r="OO349" s="83"/>
      <c r="OP349" s="83"/>
      <c r="OQ349" s="83"/>
      <c r="OR349" s="83"/>
      <c r="OS349" s="83"/>
      <c r="OT349" s="83"/>
      <c r="OU349" s="83"/>
      <c r="OV349" s="83"/>
      <c r="OW349" s="83"/>
      <c r="OX349" s="83"/>
      <c r="OY349" s="83"/>
      <c r="OZ349" s="83"/>
      <c r="PA349" s="83"/>
      <c r="PB349" s="83"/>
      <c r="PC349" s="83"/>
      <c r="PD349" s="83"/>
      <c r="PE349" s="83"/>
      <c r="PF349" s="83"/>
      <c r="PG349" s="83"/>
      <c r="PH349" s="83"/>
      <c r="PI349" s="83"/>
      <c r="PJ349" s="83"/>
      <c r="PK349" s="83"/>
      <c r="PL349" s="83"/>
      <c r="PM349" s="83"/>
      <c r="PN349" s="83"/>
      <c r="PO349" s="83"/>
      <c r="PP349" s="83"/>
      <c r="PQ349" s="83"/>
      <c r="PR349" s="83"/>
      <c r="PS349" s="83"/>
      <c r="PT349" s="83"/>
      <c r="PU349" s="83"/>
      <c r="PV349" s="83"/>
      <c r="PW349" s="83"/>
      <c r="PX349" s="83"/>
      <c r="PY349" s="83"/>
      <c r="PZ349" s="83"/>
      <c r="QA349" s="83"/>
      <c r="QB349" s="83"/>
      <c r="QC349" s="83"/>
      <c r="QD349" s="83"/>
      <c r="QE349" s="83"/>
      <c r="QF349" s="83"/>
      <c r="QG349" s="83"/>
      <c r="QH349" s="83"/>
      <c r="QI349" s="83"/>
      <c r="QJ349" s="83"/>
      <c r="QK349" s="83"/>
      <c r="QL349" s="83"/>
      <c r="QM349" s="83"/>
      <c r="QN349" s="83"/>
      <c r="QO349" s="83"/>
      <c r="QP349" s="83"/>
      <c r="QQ349" s="83"/>
      <c r="QR349" s="83"/>
      <c r="QS349" s="83"/>
      <c r="QT349" s="83"/>
      <c r="QU349" s="83"/>
      <c r="QV349" s="83"/>
      <c r="QW349" s="83"/>
      <c r="QX349" s="83"/>
      <c r="QY349" s="83"/>
      <c r="QZ349" s="83"/>
      <c r="RA349" s="83"/>
      <c r="RB349" s="83"/>
      <c r="RC349" s="83"/>
      <c r="RD349" s="83"/>
      <c r="RE349" s="83"/>
      <c r="RF349" s="83"/>
      <c r="RG349" s="83"/>
      <c r="RH349" s="83"/>
      <c r="RI349" s="83"/>
      <c r="RJ349" s="83"/>
      <c r="RK349" s="83"/>
      <c r="RL349" s="83"/>
      <c r="RM349" s="83"/>
      <c r="RN349" s="83"/>
      <c r="RO349" s="83"/>
      <c r="RP349" s="83"/>
      <c r="RQ349" s="83"/>
      <c r="RR349" s="83"/>
      <c r="RS349" s="83"/>
      <c r="RT349" s="83"/>
      <c r="RU349" s="83"/>
      <c r="RV349" s="83"/>
      <c r="RW349" s="83"/>
      <c r="RX349" s="83"/>
      <c r="RY349" s="83"/>
      <c r="RZ349" s="83"/>
      <c r="SA349" s="83"/>
      <c r="SB349" s="83"/>
      <c r="SC349" s="83"/>
      <c r="SD349" s="83"/>
      <c r="SE349" s="83"/>
      <c r="SF349" s="83"/>
      <c r="SG349" s="83"/>
      <c r="SH349" s="83"/>
      <c r="SI349" s="83"/>
      <c r="SJ349" s="83"/>
      <c r="SK349" s="83"/>
      <c r="SL349" s="83"/>
      <c r="SM349" s="83"/>
      <c r="SN349" s="83"/>
      <c r="SO349" s="83"/>
      <c r="SP349" s="83"/>
      <c r="SQ349" s="83"/>
      <c r="SR349" s="83"/>
      <c r="SS349" s="83"/>
      <c r="ST349" s="83"/>
      <c r="SU349" s="83"/>
      <c r="SV349" s="83"/>
      <c r="SW349" s="83"/>
      <c r="SX349" s="83"/>
      <c r="SY349" s="83"/>
      <c r="SZ349" s="83"/>
      <c r="TA349" s="83"/>
      <c r="TB349" s="83"/>
      <c r="TC349" s="83"/>
      <c r="TD349" s="83"/>
      <c r="TE349" s="83"/>
      <c r="TF349" s="83"/>
      <c r="TG349" s="83"/>
      <c r="TH349" s="83"/>
      <c r="TI349" s="83"/>
      <c r="TJ349" s="83"/>
      <c r="TK349" s="83"/>
      <c r="TL349" s="83"/>
      <c r="TM349" s="83"/>
      <c r="TN349" s="83"/>
      <c r="TO349" s="83"/>
      <c r="TP349" s="83"/>
      <c r="TQ349" s="83"/>
      <c r="TR349" s="83"/>
      <c r="TS349" s="83"/>
      <c r="TT349" s="83"/>
      <c r="TU349" s="83"/>
      <c r="TV349" s="83"/>
      <c r="TW349" s="83"/>
      <c r="TX349" s="83"/>
      <c r="TY349" s="83"/>
      <c r="TZ349" s="83"/>
      <c r="UA349" s="83"/>
      <c r="UB349" s="83"/>
      <c r="UC349" s="83"/>
      <c r="UD349" s="83"/>
      <c r="UE349" s="83"/>
      <c r="UF349" s="83"/>
      <c r="UG349" s="83"/>
      <c r="UH349" s="83"/>
      <c r="UI349" s="83"/>
      <c r="UJ349" s="83"/>
      <c r="UK349" s="83"/>
      <c r="UL349" s="83"/>
      <c r="UM349" s="83"/>
      <c r="UN349" s="83"/>
      <c r="UO349" s="83"/>
      <c r="UP349" s="83"/>
      <c r="UQ349" s="83"/>
      <c r="UR349" s="83"/>
      <c r="US349" s="83"/>
      <c r="UT349" s="83"/>
      <c r="UU349" s="83"/>
      <c r="UV349" s="83"/>
      <c r="UW349" s="83"/>
      <c r="UX349" s="83"/>
      <c r="UY349" s="83"/>
      <c r="UZ349" s="83"/>
      <c r="VA349" s="83"/>
      <c r="VB349" s="83"/>
      <c r="VC349" s="83"/>
      <c r="VD349" s="83"/>
      <c r="VE349" s="83"/>
      <c r="VF349" s="83"/>
      <c r="VG349" s="83"/>
      <c r="VH349" s="83"/>
      <c r="VI349" s="83"/>
      <c r="VJ349" s="83"/>
      <c r="VK349" s="83"/>
      <c r="VL349" s="83"/>
      <c r="VM349" s="83"/>
      <c r="VN349" s="83"/>
      <c r="VO349" s="83"/>
      <c r="VP349" s="83"/>
      <c r="VQ349" s="83"/>
      <c r="VR349" s="83"/>
      <c r="VS349" s="83"/>
      <c r="VT349" s="83"/>
      <c r="VU349" s="83"/>
      <c r="VV349" s="83"/>
      <c r="VW349" s="83"/>
      <c r="VX349" s="83"/>
      <c r="VY349" s="83"/>
      <c r="VZ349" s="83"/>
      <c r="WA349" s="83"/>
      <c r="WB349" s="83"/>
      <c r="WC349" s="83"/>
      <c r="WD349" s="83"/>
      <c r="WE349" s="83"/>
      <c r="WF349" s="83"/>
      <c r="WG349" s="83"/>
      <c r="WH349" s="83"/>
      <c r="WI349" s="83"/>
      <c r="WJ349" s="83"/>
      <c r="WK349" s="83"/>
      <c r="WL349" s="83"/>
      <c r="WM349" s="83"/>
      <c r="WN349" s="83"/>
      <c r="WO349" s="83"/>
      <c r="WP349" s="83"/>
      <c r="WQ349" s="83"/>
      <c r="WR349" s="83"/>
      <c r="WS349" s="83"/>
      <c r="WT349" s="83"/>
      <c r="WU349" s="83"/>
      <c r="WV349" s="83"/>
      <c r="WW349" s="83"/>
      <c r="WX349" s="83"/>
      <c r="WY349" s="83"/>
      <c r="WZ349" s="83"/>
      <c r="XA349" s="83"/>
      <c r="XB349" s="83"/>
      <c r="XC349" s="83"/>
      <c r="XD349" s="83"/>
      <c r="XE349" s="83"/>
      <c r="XF349" s="83"/>
      <c r="XG349" s="83"/>
      <c r="XH349" s="83"/>
      <c r="XI349" s="83"/>
      <c r="XJ349" s="83"/>
      <c r="XK349" s="83"/>
      <c r="XL349" s="83"/>
      <c r="XM349" s="83"/>
      <c r="XN349" s="83"/>
      <c r="XO349" s="83"/>
      <c r="XP349" s="83"/>
      <c r="XQ349" s="83"/>
      <c r="XR349" s="83"/>
      <c r="XS349" s="83"/>
      <c r="XT349" s="83"/>
      <c r="XU349" s="83"/>
      <c r="XV349" s="83"/>
      <c r="XW349" s="83"/>
      <c r="XX349" s="83"/>
      <c r="XY349" s="83"/>
      <c r="XZ349" s="83"/>
      <c r="YA349" s="83"/>
      <c r="YB349" s="83"/>
      <c r="YC349" s="83"/>
      <c r="YD349" s="83"/>
      <c r="YE349" s="83"/>
      <c r="YF349" s="83"/>
      <c r="YG349" s="83"/>
      <c r="YH349" s="83"/>
      <c r="YI349" s="83"/>
      <c r="YJ349" s="83"/>
      <c r="YK349" s="83"/>
      <c r="YL349" s="83"/>
      <c r="YM349" s="83"/>
      <c r="YN349" s="83"/>
      <c r="YO349" s="83"/>
      <c r="YP349" s="83"/>
      <c r="YQ349" s="83"/>
      <c r="YR349" s="83"/>
      <c r="YS349" s="83"/>
      <c r="YT349" s="83"/>
      <c r="YU349" s="83"/>
      <c r="YV349" s="83"/>
      <c r="YW349" s="83"/>
      <c r="YX349" s="83"/>
      <c r="YY349" s="83"/>
      <c r="YZ349" s="83"/>
      <c r="ZA349" s="83"/>
      <c r="ZB349" s="83"/>
      <c r="ZC349" s="83"/>
      <c r="ZD349" s="83"/>
      <c r="ZE349" s="83"/>
      <c r="ZF349" s="83"/>
      <c r="ZG349" s="83"/>
      <c r="ZH349" s="83"/>
      <c r="ZI349" s="83"/>
      <c r="ZJ349" s="83"/>
      <c r="ZK349" s="83"/>
      <c r="ZL349" s="83"/>
      <c r="ZM349" s="83"/>
      <c r="ZN349" s="83"/>
      <c r="ZO349" s="83"/>
      <c r="ZP349" s="83"/>
      <c r="ZQ349" s="83"/>
      <c r="ZR349" s="83"/>
      <c r="ZS349" s="83"/>
      <c r="ZT349" s="83"/>
      <c r="ZU349" s="83"/>
      <c r="ZV349" s="83"/>
      <c r="ZW349" s="83"/>
      <c r="ZX349" s="83"/>
      <c r="ZY349" s="83"/>
      <c r="ZZ349" s="83"/>
      <c r="AAA349" s="83"/>
      <c r="AAB349" s="83"/>
      <c r="AAC349" s="83"/>
      <c r="AAD349" s="83"/>
      <c r="AAE349" s="83"/>
      <c r="AAF349" s="83"/>
      <c r="AAG349" s="83"/>
      <c r="AAH349" s="83"/>
      <c r="AAI349" s="83"/>
      <c r="AAJ349" s="83"/>
      <c r="AAK349" s="83"/>
      <c r="AAL349" s="83"/>
      <c r="AAM349" s="83"/>
      <c r="AAN349" s="83"/>
      <c r="AAO349" s="83"/>
      <c r="AAP349" s="83"/>
      <c r="AAQ349" s="83"/>
      <c r="AAR349" s="83"/>
      <c r="AAS349" s="83"/>
      <c r="AAT349" s="83"/>
      <c r="AAU349" s="83"/>
      <c r="AAV349" s="83"/>
      <c r="AAW349" s="83"/>
      <c r="AAX349" s="83"/>
      <c r="AAY349" s="83"/>
      <c r="AAZ349" s="83"/>
      <c r="ABA349" s="83"/>
      <c r="ABB349" s="83"/>
      <c r="ABC349" s="83"/>
      <c r="ABD349" s="83"/>
      <c r="ABE349" s="83"/>
      <c r="ABF349" s="83"/>
      <c r="ABG349" s="83"/>
      <c r="ABH349" s="83"/>
      <c r="ABI349" s="83"/>
      <c r="ABJ349" s="83"/>
      <c r="ABK349" s="83"/>
      <c r="ABL349" s="83"/>
      <c r="ABM349" s="83"/>
      <c r="ABN349" s="83"/>
      <c r="ABO349" s="83"/>
      <c r="ABP349" s="83"/>
      <c r="ABQ349" s="83"/>
      <c r="ABR349" s="83"/>
      <c r="ABS349" s="83"/>
      <c r="ABT349" s="83"/>
      <c r="ABU349" s="83"/>
      <c r="ABV349" s="83"/>
      <c r="ABW349" s="83"/>
      <c r="ABX349" s="83"/>
      <c r="ABY349" s="83"/>
      <c r="ABZ349" s="83"/>
      <c r="ACA349" s="83"/>
      <c r="ACB349" s="83"/>
      <c r="ACC349" s="83"/>
      <c r="ACD349" s="83"/>
      <c r="ACE349" s="83"/>
      <c r="ACF349" s="83"/>
      <c r="ACG349" s="83"/>
      <c r="ACH349" s="83"/>
      <c r="ACI349" s="83"/>
      <c r="ACJ349" s="83"/>
      <c r="ACK349" s="83"/>
      <c r="ACL349" s="83"/>
      <c r="ACM349" s="83"/>
      <c r="ACN349" s="83"/>
      <c r="ACO349" s="83"/>
      <c r="ACP349" s="83"/>
      <c r="ACQ349" s="83"/>
      <c r="ACR349" s="83"/>
      <c r="ACS349" s="83"/>
      <c r="ACT349" s="83"/>
      <c r="ACU349" s="83"/>
      <c r="ACV349" s="83"/>
      <c r="ACW349" s="83"/>
      <c r="ACX349" s="83"/>
      <c r="ACY349" s="83"/>
      <c r="ACZ349" s="83"/>
      <c r="ADA349" s="83"/>
      <c r="ADB349" s="83"/>
      <c r="ADC349" s="83"/>
      <c r="ADD349" s="83"/>
      <c r="ADE349" s="83"/>
      <c r="ADF349" s="83"/>
      <c r="ADG349" s="83"/>
      <c r="ADH349" s="83"/>
      <c r="ADI349" s="83"/>
      <c r="ADJ349" s="83"/>
      <c r="ADK349" s="83"/>
      <c r="ADL349" s="83"/>
      <c r="ADM349" s="83"/>
      <c r="ADN349" s="83"/>
      <c r="ADO349" s="83"/>
      <c r="ADP349" s="83"/>
      <c r="ADQ349" s="83"/>
      <c r="ADR349" s="83"/>
      <c r="ADS349" s="83"/>
      <c r="ADT349" s="83"/>
      <c r="ADU349" s="83"/>
      <c r="ADV349" s="83"/>
      <c r="ADW349" s="83"/>
      <c r="ADX349" s="83"/>
      <c r="ADY349" s="83"/>
      <c r="ADZ349" s="83"/>
      <c r="AEA349" s="83"/>
      <c r="AEB349" s="83"/>
      <c r="AEC349" s="83"/>
      <c r="AED349" s="83"/>
      <c r="AEE349" s="83"/>
      <c r="AEF349" s="83"/>
      <c r="AEG349" s="83"/>
      <c r="AEH349" s="83"/>
      <c r="AEI349" s="83"/>
      <c r="AEJ349" s="83"/>
      <c r="AEK349" s="83"/>
      <c r="AEL349" s="83"/>
      <c r="AEM349" s="83"/>
      <c r="AEN349" s="83"/>
      <c r="AEO349" s="83"/>
      <c r="AEP349" s="83"/>
      <c r="AEQ349" s="83"/>
      <c r="AER349" s="83"/>
      <c r="AES349" s="83"/>
      <c r="AET349" s="83"/>
      <c r="AEU349" s="83"/>
      <c r="AEV349" s="83"/>
      <c r="AEW349" s="83"/>
      <c r="AEX349" s="83"/>
      <c r="AEY349" s="83"/>
      <c r="AEZ349" s="83"/>
      <c r="AFA349" s="83"/>
      <c r="AFB349" s="83"/>
      <c r="AFC349" s="83"/>
      <c r="AFD349" s="83"/>
      <c r="AFE349" s="83"/>
      <c r="AFF349" s="83"/>
      <c r="AFG349" s="83"/>
      <c r="AFH349" s="83"/>
      <c r="AFI349" s="83"/>
      <c r="AFJ349" s="83"/>
      <c r="AFK349" s="83"/>
      <c r="AFL349" s="83"/>
      <c r="AFM349" s="83"/>
      <c r="AFN349" s="83"/>
      <c r="AFO349" s="83"/>
      <c r="AFP349" s="83"/>
      <c r="AFQ349" s="83"/>
      <c r="AFR349" s="83"/>
      <c r="AFS349" s="83"/>
      <c r="AFT349" s="83"/>
      <c r="AFU349" s="83"/>
      <c r="AFV349" s="83"/>
      <c r="AFW349" s="83"/>
      <c r="AFX349" s="83"/>
      <c r="AFY349" s="83"/>
      <c r="AFZ349" s="83"/>
      <c r="AGA349" s="83"/>
      <c r="AGB349" s="83"/>
      <c r="AGC349" s="83"/>
      <c r="AGD349" s="83"/>
      <c r="AGE349" s="83"/>
      <c r="AGF349" s="83"/>
      <c r="AGG349" s="83"/>
      <c r="AGH349" s="83"/>
      <c r="AGI349" s="83"/>
      <c r="AGJ349" s="83"/>
      <c r="AGK349" s="83"/>
      <c r="AGL349" s="83"/>
      <c r="AGM349" s="83"/>
      <c r="AGN349" s="83"/>
      <c r="AGO349" s="83"/>
      <c r="AGP349" s="83"/>
      <c r="AGQ349" s="83"/>
      <c r="AGR349" s="83"/>
      <c r="AGS349" s="83"/>
      <c r="AGT349" s="83"/>
      <c r="AGU349" s="83"/>
      <c r="AGV349" s="83"/>
      <c r="AGW349" s="83"/>
      <c r="AGX349" s="83"/>
      <c r="AGY349" s="83"/>
      <c r="AGZ349" s="83"/>
      <c r="AHA349" s="83"/>
      <c r="AHB349" s="83"/>
      <c r="AHC349" s="83"/>
      <c r="AHD349" s="83"/>
      <c r="AHE349" s="83"/>
      <c r="AHF349" s="83"/>
      <c r="AHG349" s="83"/>
      <c r="AHH349" s="83"/>
      <c r="AHI349" s="83"/>
      <c r="AHJ349" s="83"/>
      <c r="AHK349" s="83"/>
      <c r="AHL349" s="83"/>
      <c r="AHM349" s="83"/>
      <c r="AHN349" s="83"/>
      <c r="AHO349" s="83"/>
      <c r="AHP349" s="83"/>
      <c r="AHQ349" s="83"/>
      <c r="AHR349" s="83"/>
      <c r="AHS349" s="83"/>
      <c r="AHT349" s="83"/>
      <c r="AHU349" s="83"/>
      <c r="AHV349" s="83"/>
      <c r="AHW349" s="83"/>
      <c r="AHX349" s="83"/>
      <c r="AHY349" s="83"/>
      <c r="AHZ349" s="83"/>
      <c r="AIA349" s="83"/>
      <c r="AIB349" s="83"/>
      <c r="AIC349" s="83"/>
      <c r="AID349" s="83"/>
      <c r="AIE349" s="83"/>
      <c r="AIF349" s="83"/>
      <c r="AIG349" s="83"/>
      <c r="AIH349" s="83"/>
      <c r="AII349" s="83"/>
      <c r="AIJ349" s="83"/>
      <c r="AIK349" s="83"/>
      <c r="AIL349" s="83"/>
      <c r="AIM349" s="83"/>
      <c r="AIN349" s="83"/>
      <c r="AIO349" s="83"/>
      <c r="AIP349" s="83"/>
      <c r="AIQ349" s="83"/>
      <c r="AIR349" s="83"/>
      <c r="AIS349" s="83"/>
      <c r="AIT349" s="83"/>
      <c r="AIU349" s="83"/>
      <c r="AIV349" s="83"/>
      <c r="AIW349" s="83"/>
      <c r="AIX349" s="83"/>
      <c r="AIY349" s="83"/>
      <c r="AIZ349" s="83"/>
      <c r="AJA349" s="83"/>
      <c r="AJB349" s="83"/>
      <c r="AJC349" s="83"/>
      <c r="AJD349" s="83"/>
      <c r="AJE349" s="83"/>
      <c r="AJF349" s="83"/>
      <c r="AJG349" s="83"/>
      <c r="AJH349" s="83"/>
      <c r="AJI349" s="83"/>
      <c r="AJJ349" s="83"/>
      <c r="AJK349" s="83"/>
      <c r="AJL349" s="83"/>
      <c r="AJM349" s="83"/>
      <c r="AJN349" s="83"/>
      <c r="AJO349" s="83"/>
      <c r="AJP349" s="83"/>
      <c r="AJQ349" s="83"/>
      <c r="AJR349" s="83"/>
      <c r="AJS349" s="83"/>
      <c r="AJT349" s="83"/>
      <c r="AJU349" s="83"/>
      <c r="AJV349" s="83"/>
      <c r="AJW349" s="83"/>
      <c r="AJX349" s="83"/>
      <c r="AJY349" s="83"/>
      <c r="AJZ349" s="83"/>
      <c r="AKA349" s="83"/>
      <c r="AKB349" s="83"/>
      <c r="AKC349" s="83"/>
      <c r="AKD349" s="83"/>
      <c r="AKE349" s="83"/>
      <c r="AKF349" s="83"/>
      <c r="AKG349" s="83"/>
      <c r="AKH349" s="83"/>
      <c r="AKI349" s="83"/>
      <c r="AKJ349" s="83"/>
      <c r="AKK349" s="83"/>
      <c r="AKL349" s="83"/>
      <c r="AKM349" s="83"/>
      <c r="AKN349" s="83"/>
      <c r="AKO349" s="83"/>
      <c r="AKP349" s="83"/>
      <c r="AKQ349" s="83"/>
      <c r="AKR349" s="83"/>
      <c r="AKS349" s="83"/>
      <c r="AKT349" s="83"/>
      <c r="AKU349" s="83"/>
      <c r="AKV349" s="83"/>
      <c r="AKW349" s="83"/>
      <c r="AKX349" s="83"/>
      <c r="AKY349" s="83"/>
      <c r="AKZ349" s="83"/>
      <c r="ALA349" s="83"/>
      <c r="ALB349" s="83"/>
      <c r="ALC349" s="83"/>
      <c r="ALD349" s="83"/>
      <c r="ALE349" s="83"/>
      <c r="ALF349" s="83"/>
      <c r="ALG349" s="83"/>
      <c r="ALH349" s="83"/>
      <c r="ALI349" s="83"/>
      <c r="ALJ349" s="83"/>
      <c r="ALK349" s="83"/>
      <c r="ALL349" s="83"/>
      <c r="ALM349" s="83"/>
      <c r="ALN349" s="83"/>
      <c r="ALO349" s="83"/>
      <c r="ALP349" s="83"/>
      <c r="ALQ349" s="83"/>
      <c r="ALR349" s="83"/>
      <c r="ALS349" s="83"/>
      <c r="ALT349" s="83"/>
    </row>
    <row r="350" spans="1:1008" s="40" customFormat="1" ht="30.75" customHeight="1">
      <c r="A350" s="299" t="s">
        <v>537</v>
      </c>
      <c r="B350" s="299"/>
      <c r="C350" s="299"/>
      <c r="D350" s="299"/>
      <c r="E350" s="28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  <c r="CJ350" s="83"/>
      <c r="CK350" s="83"/>
      <c r="CL350" s="83"/>
      <c r="CM350" s="83"/>
      <c r="CN350" s="83"/>
      <c r="CO350" s="83"/>
      <c r="CP350" s="83"/>
      <c r="CQ350" s="83"/>
      <c r="CR350" s="83"/>
      <c r="CS350" s="83"/>
      <c r="CT350" s="83"/>
      <c r="CU350" s="83"/>
      <c r="CV350" s="83"/>
      <c r="CW350" s="83"/>
      <c r="CX350" s="83"/>
      <c r="CY350" s="83"/>
      <c r="CZ350" s="83"/>
      <c r="DA350" s="83"/>
      <c r="DB350" s="83"/>
      <c r="DC350" s="83"/>
      <c r="DD350" s="83"/>
      <c r="DE350" s="83"/>
      <c r="DF350" s="83"/>
      <c r="DG350" s="83"/>
      <c r="DH350" s="83"/>
      <c r="DI350" s="83"/>
      <c r="DJ350" s="83"/>
      <c r="DK350" s="83"/>
      <c r="DL350" s="83"/>
      <c r="DM350" s="83"/>
      <c r="DN350" s="83"/>
      <c r="DO350" s="83"/>
      <c r="DP350" s="83"/>
      <c r="DQ350" s="83"/>
      <c r="DR350" s="83"/>
      <c r="DS350" s="83"/>
      <c r="DT350" s="83"/>
      <c r="DU350" s="83"/>
      <c r="DV350" s="83"/>
      <c r="DW350" s="83"/>
      <c r="DX350" s="83"/>
      <c r="DY350" s="83"/>
      <c r="DZ350" s="83"/>
      <c r="EA350" s="83"/>
      <c r="EB350" s="83"/>
      <c r="EC350" s="83"/>
      <c r="ED350" s="83"/>
      <c r="EE350" s="83"/>
      <c r="EF350" s="83"/>
      <c r="EG350" s="83"/>
      <c r="EH350" s="83"/>
      <c r="EI350" s="83"/>
      <c r="EJ350" s="83"/>
      <c r="EK350" s="83"/>
      <c r="EL350" s="83"/>
      <c r="EM350" s="83"/>
      <c r="EN350" s="83"/>
      <c r="EO350" s="83"/>
      <c r="EP350" s="83"/>
      <c r="EQ350" s="83"/>
      <c r="ER350" s="83"/>
      <c r="ES350" s="83"/>
      <c r="ET350" s="83"/>
      <c r="EU350" s="83"/>
      <c r="EV350" s="83"/>
      <c r="EW350" s="83"/>
      <c r="EX350" s="83"/>
      <c r="EY350" s="83"/>
      <c r="EZ350" s="83"/>
      <c r="FA350" s="83"/>
      <c r="FB350" s="83"/>
      <c r="FC350" s="83"/>
      <c r="FD350" s="83"/>
      <c r="FE350" s="83"/>
      <c r="FF350" s="83"/>
      <c r="FG350" s="83"/>
      <c r="FH350" s="83"/>
      <c r="FI350" s="83"/>
      <c r="FJ350" s="83"/>
      <c r="FK350" s="83"/>
      <c r="FL350" s="83"/>
      <c r="FM350" s="83"/>
      <c r="FN350" s="83"/>
      <c r="FO350" s="83"/>
      <c r="FP350" s="83"/>
      <c r="FQ350" s="83"/>
      <c r="FR350" s="83"/>
      <c r="FS350" s="83"/>
      <c r="FT350" s="83"/>
      <c r="FU350" s="83"/>
      <c r="FV350" s="83"/>
      <c r="FW350" s="83"/>
      <c r="FX350" s="83"/>
      <c r="FY350" s="83"/>
      <c r="FZ350" s="83"/>
      <c r="GA350" s="83"/>
      <c r="GB350" s="83"/>
      <c r="GC350" s="83"/>
      <c r="GD350" s="83"/>
      <c r="GE350" s="83"/>
      <c r="GF350" s="83"/>
      <c r="GG350" s="83"/>
      <c r="GH350" s="83"/>
      <c r="GI350" s="83"/>
      <c r="GJ350" s="83"/>
      <c r="GK350" s="83"/>
      <c r="GL350" s="83"/>
      <c r="GM350" s="83"/>
      <c r="GN350" s="83"/>
      <c r="GO350" s="83"/>
      <c r="GP350" s="83"/>
      <c r="GQ350" s="83"/>
      <c r="GR350" s="83"/>
      <c r="GS350" s="83"/>
      <c r="GT350" s="83"/>
      <c r="GU350" s="83"/>
      <c r="GV350" s="83"/>
      <c r="GW350" s="83"/>
      <c r="GX350" s="83"/>
      <c r="GY350" s="83"/>
      <c r="GZ350" s="83"/>
      <c r="HA350" s="83"/>
      <c r="HB350" s="83"/>
      <c r="HC350" s="83"/>
      <c r="HD350" s="83"/>
      <c r="HE350" s="83"/>
      <c r="HF350" s="83"/>
      <c r="HG350" s="83"/>
      <c r="HH350" s="83"/>
      <c r="HI350" s="83"/>
      <c r="HJ350" s="83"/>
      <c r="HK350" s="83"/>
      <c r="HL350" s="83"/>
      <c r="HM350" s="83"/>
      <c r="HN350" s="83"/>
      <c r="HO350" s="83"/>
      <c r="HP350" s="83"/>
      <c r="HQ350" s="83"/>
      <c r="HR350" s="83"/>
      <c r="HS350" s="83"/>
      <c r="HT350" s="83"/>
      <c r="HU350" s="83"/>
      <c r="HV350" s="83"/>
      <c r="HW350" s="83"/>
      <c r="HX350" s="83"/>
      <c r="HY350" s="83"/>
      <c r="HZ350" s="83"/>
      <c r="IA350" s="83"/>
      <c r="IB350" s="83"/>
      <c r="IC350" s="83"/>
      <c r="ID350" s="83"/>
      <c r="IE350" s="83"/>
      <c r="IF350" s="83"/>
      <c r="IG350" s="83"/>
      <c r="IH350" s="83"/>
      <c r="II350" s="83"/>
      <c r="IJ350" s="83"/>
      <c r="IK350" s="83"/>
      <c r="IL350" s="83"/>
      <c r="IM350" s="83"/>
      <c r="IN350" s="83"/>
      <c r="IO350" s="83"/>
      <c r="IP350" s="83"/>
      <c r="IQ350" s="83"/>
      <c r="IR350" s="83"/>
      <c r="IS350" s="83"/>
      <c r="IT350" s="83"/>
      <c r="IU350" s="83"/>
      <c r="IV350" s="83"/>
      <c r="IW350" s="83"/>
      <c r="IX350" s="83"/>
      <c r="IY350" s="83"/>
      <c r="IZ350" s="83"/>
      <c r="JA350" s="83"/>
      <c r="JB350" s="83"/>
      <c r="JC350" s="83"/>
      <c r="JD350" s="83"/>
      <c r="JE350" s="83"/>
      <c r="JF350" s="83"/>
      <c r="JG350" s="83"/>
      <c r="JH350" s="83"/>
      <c r="JI350" s="83"/>
      <c r="JJ350" s="83"/>
      <c r="JK350" s="83"/>
      <c r="JL350" s="83"/>
      <c r="JM350" s="83"/>
      <c r="JN350" s="83"/>
      <c r="JO350" s="83"/>
      <c r="JP350" s="83"/>
      <c r="JQ350" s="83"/>
      <c r="JR350" s="83"/>
      <c r="JS350" s="83"/>
      <c r="JT350" s="83"/>
      <c r="JU350" s="83"/>
      <c r="JV350" s="83"/>
      <c r="JW350" s="83"/>
      <c r="JX350" s="83"/>
      <c r="JY350" s="83"/>
      <c r="JZ350" s="83"/>
      <c r="KA350" s="83"/>
      <c r="KB350" s="83"/>
      <c r="KC350" s="83"/>
      <c r="KD350" s="83"/>
      <c r="KE350" s="83"/>
      <c r="KF350" s="83"/>
      <c r="KG350" s="83"/>
      <c r="KH350" s="83"/>
      <c r="KI350" s="83"/>
      <c r="KJ350" s="83"/>
      <c r="KK350" s="83"/>
      <c r="KL350" s="83"/>
      <c r="KM350" s="83"/>
      <c r="KN350" s="83"/>
      <c r="KO350" s="83"/>
      <c r="KP350" s="83"/>
      <c r="KQ350" s="83"/>
      <c r="KR350" s="83"/>
      <c r="KS350" s="83"/>
      <c r="KT350" s="83"/>
      <c r="KU350" s="83"/>
      <c r="KV350" s="83"/>
      <c r="KW350" s="83"/>
      <c r="KX350" s="83"/>
      <c r="KY350" s="83"/>
      <c r="KZ350" s="83"/>
      <c r="LA350" s="83"/>
      <c r="LB350" s="83"/>
      <c r="LC350" s="83"/>
      <c r="LD350" s="83"/>
      <c r="LE350" s="83"/>
      <c r="LF350" s="83"/>
      <c r="LG350" s="83"/>
      <c r="LH350" s="83"/>
      <c r="LI350" s="83"/>
      <c r="LJ350" s="83"/>
      <c r="LK350" s="83"/>
      <c r="LL350" s="83"/>
      <c r="LM350" s="83"/>
      <c r="LN350" s="83"/>
      <c r="LO350" s="83"/>
      <c r="LP350" s="83"/>
      <c r="LQ350" s="83"/>
      <c r="LR350" s="83"/>
      <c r="LS350" s="83"/>
      <c r="LT350" s="83"/>
      <c r="LU350" s="83"/>
      <c r="LV350" s="83"/>
      <c r="LW350" s="83"/>
      <c r="LX350" s="83"/>
      <c r="LY350" s="83"/>
      <c r="LZ350" s="83"/>
      <c r="MA350" s="83"/>
      <c r="MB350" s="83"/>
      <c r="MC350" s="83"/>
      <c r="MD350" s="83"/>
      <c r="ME350" s="83"/>
      <c r="MF350" s="83"/>
      <c r="MG350" s="83"/>
      <c r="MH350" s="83"/>
      <c r="MI350" s="83"/>
      <c r="MJ350" s="83"/>
      <c r="MK350" s="83"/>
      <c r="ML350" s="83"/>
      <c r="MM350" s="83"/>
      <c r="MN350" s="83"/>
      <c r="MO350" s="83"/>
      <c r="MP350" s="83"/>
      <c r="MQ350" s="83"/>
      <c r="MR350" s="83"/>
      <c r="MS350" s="83"/>
      <c r="MT350" s="83"/>
      <c r="MU350" s="83"/>
      <c r="MV350" s="83"/>
      <c r="MW350" s="83"/>
      <c r="MX350" s="83"/>
      <c r="MY350" s="83"/>
      <c r="MZ350" s="83"/>
      <c r="NA350" s="83"/>
      <c r="NB350" s="83"/>
      <c r="NC350" s="83"/>
      <c r="ND350" s="83"/>
      <c r="NE350" s="83"/>
      <c r="NF350" s="83"/>
      <c r="NG350" s="83"/>
      <c r="NH350" s="83"/>
      <c r="NI350" s="83"/>
      <c r="NJ350" s="83"/>
      <c r="NK350" s="83"/>
      <c r="NL350" s="83"/>
      <c r="NM350" s="83"/>
      <c r="NN350" s="83"/>
      <c r="NO350" s="83"/>
      <c r="NP350" s="83"/>
      <c r="NQ350" s="83"/>
      <c r="NR350" s="83"/>
      <c r="NS350" s="83"/>
      <c r="NT350" s="83"/>
      <c r="NU350" s="83"/>
      <c r="NV350" s="83"/>
      <c r="NW350" s="83"/>
      <c r="NX350" s="83"/>
      <c r="NY350" s="83"/>
      <c r="NZ350" s="83"/>
      <c r="OA350" s="83"/>
      <c r="OB350" s="83"/>
      <c r="OC350" s="83"/>
      <c r="OD350" s="83"/>
      <c r="OE350" s="83"/>
      <c r="OF350" s="83"/>
      <c r="OG350" s="83"/>
      <c r="OH350" s="83"/>
      <c r="OI350" s="83"/>
      <c r="OJ350" s="83"/>
      <c r="OK350" s="83"/>
      <c r="OL350" s="83"/>
      <c r="OM350" s="83"/>
      <c r="ON350" s="83"/>
      <c r="OO350" s="83"/>
      <c r="OP350" s="83"/>
      <c r="OQ350" s="83"/>
      <c r="OR350" s="83"/>
      <c r="OS350" s="83"/>
      <c r="OT350" s="83"/>
      <c r="OU350" s="83"/>
      <c r="OV350" s="83"/>
      <c r="OW350" s="83"/>
      <c r="OX350" s="83"/>
      <c r="OY350" s="83"/>
      <c r="OZ350" s="83"/>
      <c r="PA350" s="83"/>
      <c r="PB350" s="83"/>
      <c r="PC350" s="83"/>
      <c r="PD350" s="83"/>
      <c r="PE350" s="83"/>
      <c r="PF350" s="83"/>
      <c r="PG350" s="83"/>
      <c r="PH350" s="83"/>
      <c r="PI350" s="83"/>
      <c r="PJ350" s="83"/>
      <c r="PK350" s="83"/>
      <c r="PL350" s="83"/>
      <c r="PM350" s="83"/>
      <c r="PN350" s="83"/>
      <c r="PO350" s="83"/>
      <c r="PP350" s="83"/>
      <c r="PQ350" s="83"/>
      <c r="PR350" s="83"/>
      <c r="PS350" s="83"/>
      <c r="PT350" s="83"/>
      <c r="PU350" s="83"/>
      <c r="PV350" s="83"/>
      <c r="PW350" s="83"/>
      <c r="PX350" s="83"/>
      <c r="PY350" s="83"/>
      <c r="PZ350" s="83"/>
      <c r="QA350" s="83"/>
      <c r="QB350" s="83"/>
      <c r="QC350" s="83"/>
      <c r="QD350" s="83"/>
      <c r="QE350" s="83"/>
      <c r="QF350" s="83"/>
      <c r="QG350" s="83"/>
      <c r="QH350" s="83"/>
      <c r="QI350" s="83"/>
      <c r="QJ350" s="83"/>
      <c r="QK350" s="83"/>
      <c r="QL350" s="83"/>
      <c r="QM350" s="83"/>
      <c r="QN350" s="83"/>
      <c r="QO350" s="83"/>
      <c r="QP350" s="83"/>
      <c r="QQ350" s="83"/>
      <c r="QR350" s="83"/>
      <c r="QS350" s="83"/>
      <c r="QT350" s="83"/>
      <c r="QU350" s="83"/>
      <c r="QV350" s="83"/>
      <c r="QW350" s="83"/>
      <c r="QX350" s="83"/>
      <c r="QY350" s="83"/>
      <c r="QZ350" s="83"/>
      <c r="RA350" s="83"/>
      <c r="RB350" s="83"/>
      <c r="RC350" s="83"/>
      <c r="RD350" s="83"/>
      <c r="RE350" s="83"/>
      <c r="RF350" s="83"/>
      <c r="RG350" s="83"/>
      <c r="RH350" s="83"/>
      <c r="RI350" s="83"/>
      <c r="RJ350" s="83"/>
      <c r="RK350" s="83"/>
      <c r="RL350" s="83"/>
      <c r="RM350" s="83"/>
      <c r="RN350" s="83"/>
      <c r="RO350" s="83"/>
      <c r="RP350" s="83"/>
      <c r="RQ350" s="83"/>
      <c r="RR350" s="83"/>
      <c r="RS350" s="83"/>
      <c r="RT350" s="83"/>
      <c r="RU350" s="83"/>
      <c r="RV350" s="83"/>
      <c r="RW350" s="83"/>
      <c r="RX350" s="83"/>
      <c r="RY350" s="83"/>
      <c r="RZ350" s="83"/>
      <c r="SA350" s="83"/>
      <c r="SB350" s="83"/>
      <c r="SC350" s="83"/>
      <c r="SD350" s="83"/>
      <c r="SE350" s="83"/>
      <c r="SF350" s="83"/>
      <c r="SG350" s="83"/>
      <c r="SH350" s="83"/>
      <c r="SI350" s="83"/>
      <c r="SJ350" s="83"/>
      <c r="SK350" s="83"/>
      <c r="SL350" s="83"/>
      <c r="SM350" s="83"/>
      <c r="SN350" s="83"/>
      <c r="SO350" s="83"/>
      <c r="SP350" s="83"/>
      <c r="SQ350" s="83"/>
      <c r="SR350" s="83"/>
      <c r="SS350" s="83"/>
      <c r="ST350" s="83"/>
      <c r="SU350" s="83"/>
      <c r="SV350" s="83"/>
      <c r="SW350" s="83"/>
      <c r="SX350" s="83"/>
      <c r="SY350" s="83"/>
      <c r="SZ350" s="83"/>
      <c r="TA350" s="83"/>
      <c r="TB350" s="83"/>
      <c r="TC350" s="83"/>
      <c r="TD350" s="83"/>
      <c r="TE350" s="83"/>
      <c r="TF350" s="83"/>
      <c r="TG350" s="83"/>
      <c r="TH350" s="83"/>
      <c r="TI350" s="83"/>
      <c r="TJ350" s="83"/>
      <c r="TK350" s="83"/>
      <c r="TL350" s="83"/>
      <c r="TM350" s="83"/>
      <c r="TN350" s="83"/>
      <c r="TO350" s="83"/>
      <c r="TP350" s="83"/>
      <c r="TQ350" s="83"/>
      <c r="TR350" s="83"/>
      <c r="TS350" s="83"/>
      <c r="TT350" s="83"/>
      <c r="TU350" s="83"/>
      <c r="TV350" s="83"/>
      <c r="TW350" s="83"/>
      <c r="TX350" s="83"/>
      <c r="TY350" s="83"/>
      <c r="TZ350" s="83"/>
      <c r="UA350" s="83"/>
      <c r="UB350" s="83"/>
      <c r="UC350" s="83"/>
      <c r="UD350" s="83"/>
      <c r="UE350" s="83"/>
      <c r="UF350" s="83"/>
      <c r="UG350" s="83"/>
      <c r="UH350" s="83"/>
      <c r="UI350" s="83"/>
      <c r="UJ350" s="83"/>
      <c r="UK350" s="83"/>
      <c r="UL350" s="83"/>
      <c r="UM350" s="83"/>
      <c r="UN350" s="83"/>
      <c r="UO350" s="83"/>
      <c r="UP350" s="83"/>
      <c r="UQ350" s="83"/>
      <c r="UR350" s="83"/>
      <c r="US350" s="83"/>
      <c r="UT350" s="83"/>
      <c r="UU350" s="83"/>
      <c r="UV350" s="83"/>
      <c r="UW350" s="83"/>
      <c r="UX350" s="83"/>
      <c r="UY350" s="83"/>
      <c r="UZ350" s="83"/>
      <c r="VA350" s="83"/>
      <c r="VB350" s="83"/>
      <c r="VC350" s="83"/>
      <c r="VD350" s="83"/>
      <c r="VE350" s="83"/>
      <c r="VF350" s="83"/>
      <c r="VG350" s="83"/>
      <c r="VH350" s="83"/>
      <c r="VI350" s="83"/>
      <c r="VJ350" s="83"/>
      <c r="VK350" s="83"/>
      <c r="VL350" s="83"/>
      <c r="VM350" s="83"/>
      <c r="VN350" s="83"/>
      <c r="VO350" s="83"/>
      <c r="VP350" s="83"/>
      <c r="VQ350" s="83"/>
      <c r="VR350" s="83"/>
      <c r="VS350" s="83"/>
      <c r="VT350" s="83"/>
      <c r="VU350" s="83"/>
      <c r="VV350" s="83"/>
      <c r="VW350" s="83"/>
      <c r="VX350" s="83"/>
      <c r="VY350" s="83"/>
      <c r="VZ350" s="83"/>
      <c r="WA350" s="83"/>
      <c r="WB350" s="83"/>
      <c r="WC350" s="83"/>
      <c r="WD350" s="83"/>
      <c r="WE350" s="83"/>
      <c r="WF350" s="83"/>
      <c r="WG350" s="83"/>
      <c r="WH350" s="83"/>
      <c r="WI350" s="83"/>
      <c r="WJ350" s="83"/>
      <c r="WK350" s="83"/>
      <c r="WL350" s="83"/>
      <c r="WM350" s="83"/>
      <c r="WN350" s="83"/>
      <c r="WO350" s="83"/>
      <c r="WP350" s="83"/>
      <c r="WQ350" s="83"/>
      <c r="WR350" s="83"/>
      <c r="WS350" s="83"/>
      <c r="WT350" s="83"/>
      <c r="WU350" s="83"/>
      <c r="WV350" s="83"/>
      <c r="WW350" s="83"/>
      <c r="WX350" s="83"/>
      <c r="WY350" s="83"/>
      <c r="WZ350" s="83"/>
      <c r="XA350" s="83"/>
      <c r="XB350" s="83"/>
      <c r="XC350" s="83"/>
      <c r="XD350" s="83"/>
      <c r="XE350" s="83"/>
      <c r="XF350" s="83"/>
      <c r="XG350" s="83"/>
      <c r="XH350" s="83"/>
      <c r="XI350" s="83"/>
      <c r="XJ350" s="83"/>
      <c r="XK350" s="83"/>
      <c r="XL350" s="83"/>
      <c r="XM350" s="83"/>
      <c r="XN350" s="83"/>
      <c r="XO350" s="83"/>
      <c r="XP350" s="83"/>
      <c r="XQ350" s="83"/>
      <c r="XR350" s="83"/>
      <c r="XS350" s="83"/>
      <c r="XT350" s="83"/>
      <c r="XU350" s="83"/>
      <c r="XV350" s="83"/>
      <c r="XW350" s="83"/>
      <c r="XX350" s="83"/>
      <c r="XY350" s="83"/>
      <c r="XZ350" s="83"/>
      <c r="YA350" s="83"/>
      <c r="YB350" s="83"/>
      <c r="YC350" s="83"/>
      <c r="YD350" s="83"/>
      <c r="YE350" s="83"/>
      <c r="YF350" s="83"/>
      <c r="YG350" s="83"/>
      <c r="YH350" s="83"/>
      <c r="YI350" s="83"/>
      <c r="YJ350" s="83"/>
      <c r="YK350" s="83"/>
      <c r="YL350" s="83"/>
      <c r="YM350" s="83"/>
      <c r="YN350" s="83"/>
      <c r="YO350" s="83"/>
      <c r="YP350" s="83"/>
      <c r="YQ350" s="83"/>
      <c r="YR350" s="83"/>
      <c r="YS350" s="83"/>
      <c r="YT350" s="83"/>
      <c r="YU350" s="83"/>
      <c r="YV350" s="83"/>
      <c r="YW350" s="83"/>
      <c r="YX350" s="83"/>
      <c r="YY350" s="83"/>
      <c r="YZ350" s="83"/>
      <c r="ZA350" s="83"/>
      <c r="ZB350" s="83"/>
      <c r="ZC350" s="83"/>
      <c r="ZD350" s="83"/>
      <c r="ZE350" s="83"/>
      <c r="ZF350" s="83"/>
      <c r="ZG350" s="83"/>
      <c r="ZH350" s="83"/>
      <c r="ZI350" s="83"/>
      <c r="ZJ350" s="83"/>
      <c r="ZK350" s="83"/>
      <c r="ZL350" s="83"/>
      <c r="ZM350" s="83"/>
      <c r="ZN350" s="83"/>
      <c r="ZO350" s="83"/>
      <c r="ZP350" s="83"/>
      <c r="ZQ350" s="83"/>
      <c r="ZR350" s="83"/>
      <c r="ZS350" s="83"/>
      <c r="ZT350" s="83"/>
      <c r="ZU350" s="83"/>
      <c r="ZV350" s="83"/>
      <c r="ZW350" s="83"/>
      <c r="ZX350" s="83"/>
      <c r="ZY350" s="83"/>
      <c r="ZZ350" s="83"/>
      <c r="AAA350" s="83"/>
      <c r="AAB350" s="83"/>
      <c r="AAC350" s="83"/>
      <c r="AAD350" s="83"/>
      <c r="AAE350" s="83"/>
      <c r="AAF350" s="83"/>
      <c r="AAG350" s="83"/>
      <c r="AAH350" s="83"/>
      <c r="AAI350" s="83"/>
      <c r="AAJ350" s="83"/>
      <c r="AAK350" s="83"/>
      <c r="AAL350" s="83"/>
      <c r="AAM350" s="83"/>
      <c r="AAN350" s="83"/>
      <c r="AAO350" s="83"/>
      <c r="AAP350" s="83"/>
      <c r="AAQ350" s="83"/>
      <c r="AAR350" s="83"/>
      <c r="AAS350" s="83"/>
      <c r="AAT350" s="83"/>
      <c r="AAU350" s="83"/>
      <c r="AAV350" s="83"/>
      <c r="AAW350" s="83"/>
      <c r="AAX350" s="83"/>
      <c r="AAY350" s="83"/>
      <c r="AAZ350" s="83"/>
      <c r="ABA350" s="83"/>
      <c r="ABB350" s="83"/>
      <c r="ABC350" s="83"/>
      <c r="ABD350" s="83"/>
      <c r="ABE350" s="83"/>
      <c r="ABF350" s="83"/>
      <c r="ABG350" s="83"/>
      <c r="ABH350" s="83"/>
      <c r="ABI350" s="83"/>
      <c r="ABJ350" s="83"/>
      <c r="ABK350" s="83"/>
      <c r="ABL350" s="83"/>
      <c r="ABM350" s="83"/>
      <c r="ABN350" s="83"/>
      <c r="ABO350" s="83"/>
      <c r="ABP350" s="83"/>
      <c r="ABQ350" s="83"/>
      <c r="ABR350" s="83"/>
      <c r="ABS350" s="83"/>
      <c r="ABT350" s="83"/>
      <c r="ABU350" s="83"/>
      <c r="ABV350" s="83"/>
      <c r="ABW350" s="83"/>
      <c r="ABX350" s="83"/>
      <c r="ABY350" s="83"/>
      <c r="ABZ350" s="83"/>
      <c r="ACA350" s="83"/>
      <c r="ACB350" s="83"/>
      <c r="ACC350" s="83"/>
      <c r="ACD350" s="83"/>
      <c r="ACE350" s="83"/>
      <c r="ACF350" s="83"/>
      <c r="ACG350" s="83"/>
      <c r="ACH350" s="83"/>
      <c r="ACI350" s="83"/>
      <c r="ACJ350" s="83"/>
      <c r="ACK350" s="83"/>
      <c r="ACL350" s="83"/>
      <c r="ACM350" s="83"/>
      <c r="ACN350" s="83"/>
      <c r="ACO350" s="83"/>
      <c r="ACP350" s="83"/>
      <c r="ACQ350" s="83"/>
      <c r="ACR350" s="83"/>
      <c r="ACS350" s="83"/>
      <c r="ACT350" s="83"/>
      <c r="ACU350" s="83"/>
      <c r="ACV350" s="83"/>
      <c r="ACW350" s="83"/>
      <c r="ACX350" s="83"/>
      <c r="ACY350" s="83"/>
      <c r="ACZ350" s="83"/>
      <c r="ADA350" s="83"/>
      <c r="ADB350" s="83"/>
      <c r="ADC350" s="83"/>
      <c r="ADD350" s="83"/>
      <c r="ADE350" s="83"/>
      <c r="ADF350" s="83"/>
      <c r="ADG350" s="83"/>
      <c r="ADH350" s="83"/>
      <c r="ADI350" s="83"/>
      <c r="ADJ350" s="83"/>
      <c r="ADK350" s="83"/>
      <c r="ADL350" s="83"/>
      <c r="ADM350" s="83"/>
      <c r="ADN350" s="83"/>
      <c r="ADO350" s="83"/>
      <c r="ADP350" s="83"/>
      <c r="ADQ350" s="83"/>
      <c r="ADR350" s="83"/>
      <c r="ADS350" s="83"/>
      <c r="ADT350" s="83"/>
      <c r="ADU350" s="83"/>
      <c r="ADV350" s="83"/>
      <c r="ADW350" s="83"/>
      <c r="ADX350" s="83"/>
      <c r="ADY350" s="83"/>
      <c r="ADZ350" s="83"/>
      <c r="AEA350" s="83"/>
      <c r="AEB350" s="83"/>
      <c r="AEC350" s="83"/>
      <c r="AED350" s="83"/>
      <c r="AEE350" s="83"/>
      <c r="AEF350" s="83"/>
      <c r="AEG350" s="83"/>
      <c r="AEH350" s="83"/>
      <c r="AEI350" s="83"/>
      <c r="AEJ350" s="83"/>
      <c r="AEK350" s="83"/>
      <c r="AEL350" s="83"/>
      <c r="AEM350" s="83"/>
      <c r="AEN350" s="83"/>
      <c r="AEO350" s="83"/>
      <c r="AEP350" s="83"/>
      <c r="AEQ350" s="83"/>
      <c r="AER350" s="83"/>
      <c r="AES350" s="83"/>
      <c r="AET350" s="83"/>
      <c r="AEU350" s="83"/>
      <c r="AEV350" s="83"/>
      <c r="AEW350" s="83"/>
      <c r="AEX350" s="83"/>
      <c r="AEY350" s="83"/>
      <c r="AEZ350" s="83"/>
      <c r="AFA350" s="83"/>
      <c r="AFB350" s="83"/>
      <c r="AFC350" s="83"/>
      <c r="AFD350" s="83"/>
      <c r="AFE350" s="83"/>
      <c r="AFF350" s="83"/>
      <c r="AFG350" s="83"/>
      <c r="AFH350" s="83"/>
      <c r="AFI350" s="83"/>
      <c r="AFJ350" s="83"/>
      <c r="AFK350" s="83"/>
      <c r="AFL350" s="83"/>
      <c r="AFM350" s="83"/>
      <c r="AFN350" s="83"/>
      <c r="AFO350" s="83"/>
      <c r="AFP350" s="83"/>
      <c r="AFQ350" s="83"/>
      <c r="AFR350" s="83"/>
      <c r="AFS350" s="83"/>
      <c r="AFT350" s="83"/>
      <c r="AFU350" s="83"/>
      <c r="AFV350" s="83"/>
      <c r="AFW350" s="83"/>
      <c r="AFX350" s="83"/>
      <c r="AFY350" s="83"/>
      <c r="AFZ350" s="83"/>
      <c r="AGA350" s="83"/>
      <c r="AGB350" s="83"/>
      <c r="AGC350" s="83"/>
      <c r="AGD350" s="83"/>
      <c r="AGE350" s="83"/>
      <c r="AGF350" s="83"/>
      <c r="AGG350" s="83"/>
      <c r="AGH350" s="83"/>
      <c r="AGI350" s="83"/>
      <c r="AGJ350" s="83"/>
      <c r="AGK350" s="83"/>
      <c r="AGL350" s="83"/>
      <c r="AGM350" s="83"/>
      <c r="AGN350" s="83"/>
      <c r="AGO350" s="83"/>
      <c r="AGP350" s="83"/>
      <c r="AGQ350" s="83"/>
      <c r="AGR350" s="83"/>
      <c r="AGS350" s="83"/>
      <c r="AGT350" s="83"/>
      <c r="AGU350" s="83"/>
      <c r="AGV350" s="83"/>
      <c r="AGW350" s="83"/>
      <c r="AGX350" s="83"/>
      <c r="AGY350" s="83"/>
      <c r="AGZ350" s="83"/>
      <c r="AHA350" s="83"/>
      <c r="AHB350" s="83"/>
      <c r="AHC350" s="83"/>
      <c r="AHD350" s="83"/>
      <c r="AHE350" s="83"/>
      <c r="AHF350" s="83"/>
      <c r="AHG350" s="83"/>
      <c r="AHH350" s="83"/>
      <c r="AHI350" s="83"/>
      <c r="AHJ350" s="83"/>
      <c r="AHK350" s="83"/>
      <c r="AHL350" s="83"/>
      <c r="AHM350" s="83"/>
      <c r="AHN350" s="83"/>
      <c r="AHO350" s="83"/>
      <c r="AHP350" s="83"/>
      <c r="AHQ350" s="83"/>
      <c r="AHR350" s="83"/>
      <c r="AHS350" s="83"/>
      <c r="AHT350" s="83"/>
      <c r="AHU350" s="83"/>
      <c r="AHV350" s="83"/>
      <c r="AHW350" s="83"/>
      <c r="AHX350" s="83"/>
      <c r="AHY350" s="83"/>
      <c r="AHZ350" s="83"/>
      <c r="AIA350" s="83"/>
      <c r="AIB350" s="83"/>
      <c r="AIC350" s="83"/>
      <c r="AID350" s="83"/>
      <c r="AIE350" s="83"/>
      <c r="AIF350" s="83"/>
      <c r="AIG350" s="83"/>
      <c r="AIH350" s="83"/>
      <c r="AII350" s="83"/>
      <c r="AIJ350" s="83"/>
      <c r="AIK350" s="83"/>
      <c r="AIL350" s="83"/>
      <c r="AIM350" s="83"/>
      <c r="AIN350" s="83"/>
      <c r="AIO350" s="83"/>
      <c r="AIP350" s="83"/>
      <c r="AIQ350" s="83"/>
      <c r="AIR350" s="83"/>
      <c r="AIS350" s="83"/>
      <c r="AIT350" s="83"/>
      <c r="AIU350" s="83"/>
      <c r="AIV350" s="83"/>
      <c r="AIW350" s="83"/>
      <c r="AIX350" s="83"/>
      <c r="AIY350" s="83"/>
      <c r="AIZ350" s="83"/>
      <c r="AJA350" s="83"/>
      <c r="AJB350" s="83"/>
      <c r="AJC350" s="83"/>
      <c r="AJD350" s="83"/>
      <c r="AJE350" s="83"/>
      <c r="AJF350" s="83"/>
      <c r="AJG350" s="83"/>
      <c r="AJH350" s="83"/>
      <c r="AJI350" s="83"/>
      <c r="AJJ350" s="83"/>
      <c r="AJK350" s="83"/>
      <c r="AJL350" s="83"/>
      <c r="AJM350" s="83"/>
      <c r="AJN350" s="83"/>
      <c r="AJO350" s="83"/>
      <c r="AJP350" s="83"/>
      <c r="AJQ350" s="83"/>
      <c r="AJR350" s="83"/>
      <c r="AJS350" s="83"/>
      <c r="AJT350" s="83"/>
      <c r="AJU350" s="83"/>
      <c r="AJV350" s="83"/>
      <c r="AJW350" s="83"/>
      <c r="AJX350" s="83"/>
      <c r="AJY350" s="83"/>
      <c r="AJZ350" s="83"/>
      <c r="AKA350" s="83"/>
      <c r="AKB350" s="83"/>
      <c r="AKC350" s="83"/>
      <c r="AKD350" s="83"/>
      <c r="AKE350" s="83"/>
      <c r="AKF350" s="83"/>
      <c r="AKG350" s="83"/>
      <c r="AKH350" s="83"/>
      <c r="AKI350" s="83"/>
      <c r="AKJ350" s="83"/>
      <c r="AKK350" s="83"/>
      <c r="AKL350" s="83"/>
      <c r="AKM350" s="83"/>
      <c r="AKN350" s="83"/>
      <c r="AKO350" s="83"/>
      <c r="AKP350" s="83"/>
      <c r="AKQ350" s="83"/>
      <c r="AKR350" s="83"/>
      <c r="AKS350" s="83"/>
      <c r="AKT350" s="83"/>
      <c r="AKU350" s="83"/>
      <c r="AKV350" s="83"/>
      <c r="AKW350" s="83"/>
      <c r="AKX350" s="83"/>
      <c r="AKY350" s="83"/>
      <c r="AKZ350" s="83"/>
      <c r="ALA350" s="83"/>
      <c r="ALB350" s="83"/>
      <c r="ALC350" s="83"/>
      <c r="ALD350" s="83"/>
      <c r="ALE350" s="83"/>
      <c r="ALF350" s="83"/>
      <c r="ALG350" s="83"/>
      <c r="ALH350" s="83"/>
      <c r="ALI350" s="83"/>
      <c r="ALJ350" s="83"/>
      <c r="ALK350" s="83"/>
      <c r="ALL350" s="83"/>
      <c r="ALM350" s="83"/>
      <c r="ALN350" s="83"/>
      <c r="ALO350" s="83"/>
      <c r="ALP350" s="83"/>
      <c r="ALQ350" s="83"/>
      <c r="ALR350" s="83"/>
      <c r="ALS350" s="83"/>
      <c r="ALT350" s="83"/>
    </row>
    <row r="351" spans="1:1008" s="40" customFormat="1" ht="47.25" customHeight="1">
      <c r="A351" s="300" t="s">
        <v>543</v>
      </c>
      <c r="B351" s="301"/>
      <c r="C351" s="301"/>
      <c r="D351" s="302"/>
      <c r="E351" s="28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  <c r="CW351" s="83"/>
      <c r="CX351" s="83"/>
      <c r="CY351" s="83"/>
      <c r="CZ351" s="83"/>
      <c r="DA351" s="83"/>
      <c r="DB351" s="83"/>
      <c r="DC351" s="83"/>
      <c r="DD351" s="83"/>
      <c r="DE351" s="83"/>
      <c r="DF351" s="83"/>
      <c r="DG351" s="83"/>
      <c r="DH351" s="83"/>
      <c r="DI351" s="83"/>
      <c r="DJ351" s="83"/>
      <c r="DK351" s="83"/>
      <c r="DL351" s="83"/>
      <c r="DM351" s="83"/>
      <c r="DN351" s="83"/>
      <c r="DO351" s="83"/>
      <c r="DP351" s="83"/>
      <c r="DQ351" s="83"/>
      <c r="DR351" s="83"/>
      <c r="DS351" s="83"/>
      <c r="DT351" s="83"/>
      <c r="DU351" s="83"/>
      <c r="DV351" s="83"/>
      <c r="DW351" s="83"/>
      <c r="DX351" s="83"/>
      <c r="DY351" s="83"/>
      <c r="DZ351" s="83"/>
      <c r="EA351" s="83"/>
      <c r="EB351" s="83"/>
      <c r="EC351" s="83"/>
      <c r="ED351" s="83"/>
      <c r="EE351" s="83"/>
      <c r="EF351" s="83"/>
      <c r="EG351" s="83"/>
      <c r="EH351" s="83"/>
      <c r="EI351" s="83"/>
      <c r="EJ351" s="83"/>
      <c r="EK351" s="83"/>
      <c r="EL351" s="83"/>
      <c r="EM351" s="83"/>
      <c r="EN351" s="83"/>
      <c r="EO351" s="83"/>
      <c r="EP351" s="83"/>
      <c r="EQ351" s="83"/>
      <c r="ER351" s="83"/>
      <c r="ES351" s="83"/>
      <c r="ET351" s="83"/>
      <c r="EU351" s="83"/>
      <c r="EV351" s="83"/>
      <c r="EW351" s="83"/>
      <c r="EX351" s="83"/>
      <c r="EY351" s="83"/>
      <c r="EZ351" s="83"/>
      <c r="FA351" s="83"/>
      <c r="FB351" s="83"/>
      <c r="FC351" s="83"/>
      <c r="FD351" s="83"/>
      <c r="FE351" s="83"/>
      <c r="FF351" s="83"/>
      <c r="FG351" s="83"/>
      <c r="FH351" s="83"/>
      <c r="FI351" s="83"/>
      <c r="FJ351" s="83"/>
      <c r="FK351" s="83"/>
      <c r="FL351" s="83"/>
      <c r="FM351" s="83"/>
      <c r="FN351" s="83"/>
      <c r="FO351" s="83"/>
      <c r="FP351" s="83"/>
      <c r="FQ351" s="83"/>
      <c r="FR351" s="83"/>
      <c r="FS351" s="83"/>
      <c r="FT351" s="83"/>
      <c r="FU351" s="83"/>
      <c r="FV351" s="83"/>
      <c r="FW351" s="83"/>
      <c r="FX351" s="83"/>
      <c r="FY351" s="83"/>
      <c r="FZ351" s="83"/>
      <c r="GA351" s="83"/>
      <c r="GB351" s="83"/>
      <c r="GC351" s="83"/>
      <c r="GD351" s="83"/>
      <c r="GE351" s="83"/>
      <c r="GF351" s="83"/>
      <c r="GG351" s="83"/>
      <c r="GH351" s="83"/>
      <c r="GI351" s="83"/>
      <c r="GJ351" s="83"/>
      <c r="GK351" s="83"/>
      <c r="GL351" s="83"/>
      <c r="GM351" s="83"/>
      <c r="GN351" s="83"/>
      <c r="GO351" s="83"/>
      <c r="GP351" s="83"/>
      <c r="GQ351" s="83"/>
      <c r="GR351" s="83"/>
      <c r="GS351" s="83"/>
      <c r="GT351" s="83"/>
      <c r="GU351" s="83"/>
      <c r="GV351" s="83"/>
      <c r="GW351" s="83"/>
      <c r="GX351" s="83"/>
      <c r="GY351" s="83"/>
      <c r="GZ351" s="83"/>
      <c r="HA351" s="83"/>
      <c r="HB351" s="83"/>
      <c r="HC351" s="83"/>
      <c r="HD351" s="83"/>
      <c r="HE351" s="83"/>
      <c r="HF351" s="83"/>
      <c r="HG351" s="83"/>
      <c r="HH351" s="83"/>
      <c r="HI351" s="83"/>
      <c r="HJ351" s="83"/>
      <c r="HK351" s="83"/>
      <c r="HL351" s="83"/>
      <c r="HM351" s="83"/>
      <c r="HN351" s="83"/>
      <c r="HO351" s="83"/>
      <c r="HP351" s="83"/>
      <c r="HQ351" s="83"/>
      <c r="HR351" s="83"/>
      <c r="HS351" s="83"/>
      <c r="HT351" s="83"/>
      <c r="HU351" s="83"/>
      <c r="HV351" s="83"/>
      <c r="HW351" s="83"/>
      <c r="HX351" s="83"/>
      <c r="HY351" s="83"/>
      <c r="HZ351" s="83"/>
      <c r="IA351" s="83"/>
      <c r="IB351" s="83"/>
      <c r="IC351" s="83"/>
      <c r="ID351" s="83"/>
      <c r="IE351" s="83"/>
      <c r="IF351" s="83"/>
      <c r="IG351" s="83"/>
      <c r="IH351" s="83"/>
      <c r="II351" s="83"/>
      <c r="IJ351" s="83"/>
      <c r="IK351" s="83"/>
      <c r="IL351" s="83"/>
      <c r="IM351" s="83"/>
      <c r="IN351" s="83"/>
      <c r="IO351" s="83"/>
      <c r="IP351" s="83"/>
      <c r="IQ351" s="83"/>
      <c r="IR351" s="83"/>
      <c r="IS351" s="83"/>
      <c r="IT351" s="83"/>
      <c r="IU351" s="83"/>
      <c r="IV351" s="83"/>
      <c r="IW351" s="83"/>
      <c r="IX351" s="83"/>
      <c r="IY351" s="83"/>
      <c r="IZ351" s="83"/>
      <c r="JA351" s="83"/>
      <c r="JB351" s="83"/>
      <c r="JC351" s="83"/>
      <c r="JD351" s="83"/>
      <c r="JE351" s="83"/>
      <c r="JF351" s="83"/>
      <c r="JG351" s="83"/>
      <c r="JH351" s="83"/>
      <c r="JI351" s="83"/>
      <c r="JJ351" s="83"/>
      <c r="JK351" s="83"/>
      <c r="JL351" s="83"/>
      <c r="JM351" s="83"/>
      <c r="JN351" s="83"/>
      <c r="JO351" s="83"/>
      <c r="JP351" s="83"/>
      <c r="JQ351" s="83"/>
      <c r="JR351" s="83"/>
      <c r="JS351" s="83"/>
      <c r="JT351" s="83"/>
      <c r="JU351" s="83"/>
      <c r="JV351" s="83"/>
      <c r="JW351" s="83"/>
      <c r="JX351" s="83"/>
      <c r="JY351" s="83"/>
      <c r="JZ351" s="83"/>
      <c r="KA351" s="83"/>
      <c r="KB351" s="83"/>
      <c r="KC351" s="83"/>
      <c r="KD351" s="83"/>
      <c r="KE351" s="83"/>
      <c r="KF351" s="83"/>
      <c r="KG351" s="83"/>
      <c r="KH351" s="83"/>
      <c r="KI351" s="83"/>
      <c r="KJ351" s="83"/>
      <c r="KK351" s="83"/>
      <c r="KL351" s="83"/>
      <c r="KM351" s="83"/>
      <c r="KN351" s="83"/>
      <c r="KO351" s="83"/>
      <c r="KP351" s="83"/>
      <c r="KQ351" s="83"/>
      <c r="KR351" s="83"/>
      <c r="KS351" s="83"/>
      <c r="KT351" s="83"/>
      <c r="KU351" s="83"/>
      <c r="KV351" s="83"/>
      <c r="KW351" s="83"/>
      <c r="KX351" s="83"/>
      <c r="KY351" s="83"/>
      <c r="KZ351" s="83"/>
      <c r="LA351" s="83"/>
      <c r="LB351" s="83"/>
      <c r="LC351" s="83"/>
      <c r="LD351" s="83"/>
      <c r="LE351" s="83"/>
      <c r="LF351" s="83"/>
      <c r="LG351" s="83"/>
      <c r="LH351" s="83"/>
      <c r="LI351" s="83"/>
      <c r="LJ351" s="83"/>
      <c r="LK351" s="83"/>
      <c r="LL351" s="83"/>
      <c r="LM351" s="83"/>
      <c r="LN351" s="83"/>
      <c r="LO351" s="83"/>
      <c r="LP351" s="83"/>
      <c r="LQ351" s="83"/>
      <c r="LR351" s="83"/>
      <c r="LS351" s="83"/>
      <c r="LT351" s="83"/>
      <c r="LU351" s="83"/>
      <c r="LV351" s="83"/>
      <c r="LW351" s="83"/>
      <c r="LX351" s="83"/>
      <c r="LY351" s="83"/>
      <c r="LZ351" s="83"/>
      <c r="MA351" s="83"/>
      <c r="MB351" s="83"/>
      <c r="MC351" s="83"/>
      <c r="MD351" s="83"/>
      <c r="ME351" s="83"/>
      <c r="MF351" s="83"/>
      <c r="MG351" s="83"/>
      <c r="MH351" s="83"/>
      <c r="MI351" s="83"/>
      <c r="MJ351" s="83"/>
      <c r="MK351" s="83"/>
      <c r="ML351" s="83"/>
      <c r="MM351" s="83"/>
      <c r="MN351" s="83"/>
      <c r="MO351" s="83"/>
      <c r="MP351" s="83"/>
      <c r="MQ351" s="83"/>
      <c r="MR351" s="83"/>
      <c r="MS351" s="83"/>
      <c r="MT351" s="83"/>
      <c r="MU351" s="83"/>
      <c r="MV351" s="83"/>
      <c r="MW351" s="83"/>
      <c r="MX351" s="83"/>
      <c r="MY351" s="83"/>
      <c r="MZ351" s="83"/>
      <c r="NA351" s="83"/>
      <c r="NB351" s="83"/>
      <c r="NC351" s="83"/>
      <c r="ND351" s="83"/>
      <c r="NE351" s="83"/>
      <c r="NF351" s="83"/>
      <c r="NG351" s="83"/>
      <c r="NH351" s="83"/>
      <c r="NI351" s="83"/>
      <c r="NJ351" s="83"/>
      <c r="NK351" s="83"/>
      <c r="NL351" s="83"/>
      <c r="NM351" s="83"/>
      <c r="NN351" s="83"/>
      <c r="NO351" s="83"/>
      <c r="NP351" s="83"/>
      <c r="NQ351" s="83"/>
      <c r="NR351" s="83"/>
      <c r="NS351" s="83"/>
      <c r="NT351" s="83"/>
      <c r="NU351" s="83"/>
      <c r="NV351" s="83"/>
      <c r="NW351" s="83"/>
      <c r="NX351" s="83"/>
      <c r="NY351" s="83"/>
      <c r="NZ351" s="83"/>
      <c r="OA351" s="83"/>
      <c r="OB351" s="83"/>
      <c r="OC351" s="83"/>
      <c r="OD351" s="83"/>
      <c r="OE351" s="83"/>
      <c r="OF351" s="83"/>
      <c r="OG351" s="83"/>
      <c r="OH351" s="83"/>
      <c r="OI351" s="83"/>
      <c r="OJ351" s="83"/>
      <c r="OK351" s="83"/>
      <c r="OL351" s="83"/>
      <c r="OM351" s="83"/>
      <c r="ON351" s="83"/>
      <c r="OO351" s="83"/>
      <c r="OP351" s="83"/>
      <c r="OQ351" s="83"/>
      <c r="OR351" s="83"/>
      <c r="OS351" s="83"/>
      <c r="OT351" s="83"/>
      <c r="OU351" s="83"/>
      <c r="OV351" s="83"/>
      <c r="OW351" s="83"/>
      <c r="OX351" s="83"/>
      <c r="OY351" s="83"/>
      <c r="OZ351" s="83"/>
      <c r="PA351" s="83"/>
      <c r="PB351" s="83"/>
      <c r="PC351" s="83"/>
      <c r="PD351" s="83"/>
      <c r="PE351" s="83"/>
      <c r="PF351" s="83"/>
      <c r="PG351" s="83"/>
      <c r="PH351" s="83"/>
      <c r="PI351" s="83"/>
      <c r="PJ351" s="83"/>
      <c r="PK351" s="83"/>
      <c r="PL351" s="83"/>
      <c r="PM351" s="83"/>
      <c r="PN351" s="83"/>
      <c r="PO351" s="83"/>
      <c r="PP351" s="83"/>
      <c r="PQ351" s="83"/>
      <c r="PR351" s="83"/>
      <c r="PS351" s="83"/>
      <c r="PT351" s="83"/>
      <c r="PU351" s="83"/>
      <c r="PV351" s="83"/>
      <c r="PW351" s="83"/>
      <c r="PX351" s="83"/>
      <c r="PY351" s="83"/>
      <c r="PZ351" s="83"/>
      <c r="QA351" s="83"/>
      <c r="QB351" s="83"/>
      <c r="QC351" s="83"/>
      <c r="QD351" s="83"/>
      <c r="QE351" s="83"/>
      <c r="QF351" s="83"/>
      <c r="QG351" s="83"/>
      <c r="QH351" s="83"/>
      <c r="QI351" s="83"/>
      <c r="QJ351" s="83"/>
      <c r="QK351" s="83"/>
      <c r="QL351" s="83"/>
      <c r="QM351" s="83"/>
      <c r="QN351" s="83"/>
      <c r="QO351" s="83"/>
      <c r="QP351" s="83"/>
      <c r="QQ351" s="83"/>
      <c r="QR351" s="83"/>
      <c r="QS351" s="83"/>
      <c r="QT351" s="83"/>
      <c r="QU351" s="83"/>
      <c r="QV351" s="83"/>
      <c r="QW351" s="83"/>
      <c r="QX351" s="83"/>
      <c r="QY351" s="83"/>
      <c r="QZ351" s="83"/>
      <c r="RA351" s="83"/>
      <c r="RB351" s="83"/>
      <c r="RC351" s="83"/>
      <c r="RD351" s="83"/>
      <c r="RE351" s="83"/>
      <c r="RF351" s="83"/>
      <c r="RG351" s="83"/>
      <c r="RH351" s="83"/>
      <c r="RI351" s="83"/>
      <c r="RJ351" s="83"/>
      <c r="RK351" s="83"/>
      <c r="RL351" s="83"/>
      <c r="RM351" s="83"/>
      <c r="RN351" s="83"/>
      <c r="RO351" s="83"/>
      <c r="RP351" s="83"/>
      <c r="RQ351" s="83"/>
      <c r="RR351" s="83"/>
      <c r="RS351" s="83"/>
      <c r="RT351" s="83"/>
      <c r="RU351" s="83"/>
      <c r="RV351" s="83"/>
      <c r="RW351" s="83"/>
      <c r="RX351" s="83"/>
      <c r="RY351" s="83"/>
      <c r="RZ351" s="83"/>
      <c r="SA351" s="83"/>
      <c r="SB351" s="83"/>
      <c r="SC351" s="83"/>
      <c r="SD351" s="83"/>
      <c r="SE351" s="83"/>
      <c r="SF351" s="83"/>
      <c r="SG351" s="83"/>
      <c r="SH351" s="83"/>
      <c r="SI351" s="83"/>
      <c r="SJ351" s="83"/>
      <c r="SK351" s="83"/>
      <c r="SL351" s="83"/>
      <c r="SM351" s="83"/>
      <c r="SN351" s="83"/>
      <c r="SO351" s="83"/>
      <c r="SP351" s="83"/>
      <c r="SQ351" s="83"/>
      <c r="SR351" s="83"/>
      <c r="SS351" s="83"/>
      <c r="ST351" s="83"/>
      <c r="SU351" s="83"/>
      <c r="SV351" s="83"/>
      <c r="SW351" s="83"/>
      <c r="SX351" s="83"/>
      <c r="SY351" s="83"/>
      <c r="SZ351" s="83"/>
      <c r="TA351" s="83"/>
      <c r="TB351" s="83"/>
      <c r="TC351" s="83"/>
      <c r="TD351" s="83"/>
      <c r="TE351" s="83"/>
      <c r="TF351" s="83"/>
      <c r="TG351" s="83"/>
      <c r="TH351" s="83"/>
      <c r="TI351" s="83"/>
      <c r="TJ351" s="83"/>
      <c r="TK351" s="83"/>
      <c r="TL351" s="83"/>
      <c r="TM351" s="83"/>
      <c r="TN351" s="83"/>
      <c r="TO351" s="83"/>
      <c r="TP351" s="83"/>
      <c r="TQ351" s="83"/>
      <c r="TR351" s="83"/>
      <c r="TS351" s="83"/>
      <c r="TT351" s="83"/>
      <c r="TU351" s="83"/>
      <c r="TV351" s="83"/>
      <c r="TW351" s="83"/>
      <c r="TX351" s="83"/>
      <c r="TY351" s="83"/>
      <c r="TZ351" s="83"/>
      <c r="UA351" s="83"/>
      <c r="UB351" s="83"/>
      <c r="UC351" s="83"/>
      <c r="UD351" s="83"/>
      <c r="UE351" s="83"/>
      <c r="UF351" s="83"/>
      <c r="UG351" s="83"/>
      <c r="UH351" s="83"/>
      <c r="UI351" s="83"/>
      <c r="UJ351" s="83"/>
      <c r="UK351" s="83"/>
      <c r="UL351" s="83"/>
      <c r="UM351" s="83"/>
      <c r="UN351" s="83"/>
      <c r="UO351" s="83"/>
      <c r="UP351" s="83"/>
      <c r="UQ351" s="83"/>
      <c r="UR351" s="83"/>
      <c r="US351" s="83"/>
      <c r="UT351" s="83"/>
      <c r="UU351" s="83"/>
      <c r="UV351" s="83"/>
      <c r="UW351" s="83"/>
      <c r="UX351" s="83"/>
      <c r="UY351" s="83"/>
      <c r="UZ351" s="83"/>
      <c r="VA351" s="83"/>
      <c r="VB351" s="83"/>
      <c r="VC351" s="83"/>
      <c r="VD351" s="83"/>
      <c r="VE351" s="83"/>
      <c r="VF351" s="83"/>
      <c r="VG351" s="83"/>
      <c r="VH351" s="83"/>
      <c r="VI351" s="83"/>
      <c r="VJ351" s="83"/>
      <c r="VK351" s="83"/>
      <c r="VL351" s="83"/>
      <c r="VM351" s="83"/>
      <c r="VN351" s="83"/>
      <c r="VO351" s="83"/>
      <c r="VP351" s="83"/>
      <c r="VQ351" s="83"/>
      <c r="VR351" s="83"/>
      <c r="VS351" s="83"/>
      <c r="VT351" s="83"/>
      <c r="VU351" s="83"/>
      <c r="VV351" s="83"/>
      <c r="VW351" s="83"/>
      <c r="VX351" s="83"/>
      <c r="VY351" s="83"/>
      <c r="VZ351" s="83"/>
      <c r="WA351" s="83"/>
      <c r="WB351" s="83"/>
      <c r="WC351" s="83"/>
      <c r="WD351" s="83"/>
      <c r="WE351" s="83"/>
      <c r="WF351" s="83"/>
      <c r="WG351" s="83"/>
      <c r="WH351" s="83"/>
      <c r="WI351" s="83"/>
      <c r="WJ351" s="83"/>
      <c r="WK351" s="83"/>
      <c r="WL351" s="83"/>
      <c r="WM351" s="83"/>
      <c r="WN351" s="83"/>
      <c r="WO351" s="83"/>
      <c r="WP351" s="83"/>
      <c r="WQ351" s="83"/>
      <c r="WR351" s="83"/>
      <c r="WS351" s="83"/>
      <c r="WT351" s="83"/>
      <c r="WU351" s="83"/>
      <c r="WV351" s="83"/>
      <c r="WW351" s="83"/>
      <c r="WX351" s="83"/>
      <c r="WY351" s="83"/>
      <c r="WZ351" s="83"/>
      <c r="XA351" s="83"/>
      <c r="XB351" s="83"/>
      <c r="XC351" s="83"/>
      <c r="XD351" s="83"/>
      <c r="XE351" s="83"/>
      <c r="XF351" s="83"/>
      <c r="XG351" s="83"/>
      <c r="XH351" s="83"/>
      <c r="XI351" s="83"/>
      <c r="XJ351" s="83"/>
      <c r="XK351" s="83"/>
      <c r="XL351" s="83"/>
      <c r="XM351" s="83"/>
      <c r="XN351" s="83"/>
      <c r="XO351" s="83"/>
      <c r="XP351" s="83"/>
      <c r="XQ351" s="83"/>
      <c r="XR351" s="83"/>
      <c r="XS351" s="83"/>
      <c r="XT351" s="83"/>
      <c r="XU351" s="83"/>
      <c r="XV351" s="83"/>
      <c r="XW351" s="83"/>
      <c r="XX351" s="83"/>
      <c r="XY351" s="83"/>
      <c r="XZ351" s="83"/>
      <c r="YA351" s="83"/>
      <c r="YB351" s="83"/>
      <c r="YC351" s="83"/>
      <c r="YD351" s="83"/>
      <c r="YE351" s="83"/>
      <c r="YF351" s="83"/>
      <c r="YG351" s="83"/>
      <c r="YH351" s="83"/>
      <c r="YI351" s="83"/>
      <c r="YJ351" s="83"/>
      <c r="YK351" s="83"/>
      <c r="YL351" s="83"/>
      <c r="YM351" s="83"/>
      <c r="YN351" s="83"/>
      <c r="YO351" s="83"/>
      <c r="YP351" s="83"/>
      <c r="YQ351" s="83"/>
      <c r="YR351" s="83"/>
      <c r="YS351" s="83"/>
      <c r="YT351" s="83"/>
      <c r="YU351" s="83"/>
      <c r="YV351" s="83"/>
      <c r="YW351" s="83"/>
      <c r="YX351" s="83"/>
      <c r="YY351" s="83"/>
      <c r="YZ351" s="83"/>
      <c r="ZA351" s="83"/>
      <c r="ZB351" s="83"/>
      <c r="ZC351" s="83"/>
      <c r="ZD351" s="83"/>
      <c r="ZE351" s="83"/>
      <c r="ZF351" s="83"/>
      <c r="ZG351" s="83"/>
      <c r="ZH351" s="83"/>
      <c r="ZI351" s="83"/>
      <c r="ZJ351" s="83"/>
      <c r="ZK351" s="83"/>
      <c r="ZL351" s="83"/>
      <c r="ZM351" s="83"/>
      <c r="ZN351" s="83"/>
      <c r="ZO351" s="83"/>
      <c r="ZP351" s="83"/>
      <c r="ZQ351" s="83"/>
      <c r="ZR351" s="83"/>
      <c r="ZS351" s="83"/>
      <c r="ZT351" s="83"/>
      <c r="ZU351" s="83"/>
      <c r="ZV351" s="83"/>
      <c r="ZW351" s="83"/>
      <c r="ZX351" s="83"/>
      <c r="ZY351" s="83"/>
      <c r="ZZ351" s="83"/>
      <c r="AAA351" s="83"/>
      <c r="AAB351" s="83"/>
      <c r="AAC351" s="83"/>
      <c r="AAD351" s="83"/>
      <c r="AAE351" s="83"/>
      <c r="AAF351" s="83"/>
      <c r="AAG351" s="83"/>
      <c r="AAH351" s="83"/>
      <c r="AAI351" s="83"/>
      <c r="AAJ351" s="83"/>
      <c r="AAK351" s="83"/>
      <c r="AAL351" s="83"/>
      <c r="AAM351" s="83"/>
      <c r="AAN351" s="83"/>
      <c r="AAO351" s="83"/>
      <c r="AAP351" s="83"/>
      <c r="AAQ351" s="83"/>
      <c r="AAR351" s="83"/>
      <c r="AAS351" s="83"/>
      <c r="AAT351" s="83"/>
      <c r="AAU351" s="83"/>
      <c r="AAV351" s="83"/>
      <c r="AAW351" s="83"/>
      <c r="AAX351" s="83"/>
      <c r="AAY351" s="83"/>
      <c r="AAZ351" s="83"/>
      <c r="ABA351" s="83"/>
      <c r="ABB351" s="83"/>
      <c r="ABC351" s="83"/>
      <c r="ABD351" s="83"/>
      <c r="ABE351" s="83"/>
      <c r="ABF351" s="83"/>
      <c r="ABG351" s="83"/>
      <c r="ABH351" s="83"/>
      <c r="ABI351" s="83"/>
      <c r="ABJ351" s="83"/>
      <c r="ABK351" s="83"/>
      <c r="ABL351" s="83"/>
      <c r="ABM351" s="83"/>
      <c r="ABN351" s="83"/>
      <c r="ABO351" s="83"/>
      <c r="ABP351" s="83"/>
      <c r="ABQ351" s="83"/>
      <c r="ABR351" s="83"/>
      <c r="ABS351" s="83"/>
      <c r="ABT351" s="83"/>
      <c r="ABU351" s="83"/>
      <c r="ABV351" s="83"/>
      <c r="ABW351" s="83"/>
      <c r="ABX351" s="83"/>
      <c r="ABY351" s="83"/>
      <c r="ABZ351" s="83"/>
      <c r="ACA351" s="83"/>
      <c r="ACB351" s="83"/>
      <c r="ACC351" s="83"/>
      <c r="ACD351" s="83"/>
      <c r="ACE351" s="83"/>
      <c r="ACF351" s="83"/>
      <c r="ACG351" s="83"/>
      <c r="ACH351" s="83"/>
      <c r="ACI351" s="83"/>
      <c r="ACJ351" s="83"/>
      <c r="ACK351" s="83"/>
      <c r="ACL351" s="83"/>
      <c r="ACM351" s="83"/>
      <c r="ACN351" s="83"/>
      <c r="ACO351" s="83"/>
      <c r="ACP351" s="83"/>
      <c r="ACQ351" s="83"/>
      <c r="ACR351" s="83"/>
      <c r="ACS351" s="83"/>
      <c r="ACT351" s="83"/>
      <c r="ACU351" s="83"/>
      <c r="ACV351" s="83"/>
      <c r="ACW351" s="83"/>
      <c r="ACX351" s="83"/>
      <c r="ACY351" s="83"/>
      <c r="ACZ351" s="83"/>
      <c r="ADA351" s="83"/>
      <c r="ADB351" s="83"/>
      <c r="ADC351" s="83"/>
      <c r="ADD351" s="83"/>
      <c r="ADE351" s="83"/>
      <c r="ADF351" s="83"/>
      <c r="ADG351" s="83"/>
      <c r="ADH351" s="83"/>
      <c r="ADI351" s="83"/>
      <c r="ADJ351" s="83"/>
      <c r="ADK351" s="83"/>
      <c r="ADL351" s="83"/>
      <c r="ADM351" s="83"/>
      <c r="ADN351" s="83"/>
      <c r="ADO351" s="83"/>
      <c r="ADP351" s="83"/>
      <c r="ADQ351" s="83"/>
      <c r="ADR351" s="83"/>
      <c r="ADS351" s="83"/>
      <c r="ADT351" s="83"/>
      <c r="ADU351" s="83"/>
      <c r="ADV351" s="83"/>
      <c r="ADW351" s="83"/>
      <c r="ADX351" s="83"/>
      <c r="ADY351" s="83"/>
      <c r="ADZ351" s="83"/>
      <c r="AEA351" s="83"/>
      <c r="AEB351" s="83"/>
      <c r="AEC351" s="83"/>
      <c r="AED351" s="83"/>
      <c r="AEE351" s="83"/>
      <c r="AEF351" s="83"/>
      <c r="AEG351" s="83"/>
      <c r="AEH351" s="83"/>
      <c r="AEI351" s="83"/>
      <c r="AEJ351" s="83"/>
      <c r="AEK351" s="83"/>
      <c r="AEL351" s="83"/>
      <c r="AEM351" s="83"/>
      <c r="AEN351" s="83"/>
      <c r="AEO351" s="83"/>
      <c r="AEP351" s="83"/>
      <c r="AEQ351" s="83"/>
      <c r="AER351" s="83"/>
      <c r="AES351" s="83"/>
      <c r="AET351" s="83"/>
      <c r="AEU351" s="83"/>
      <c r="AEV351" s="83"/>
      <c r="AEW351" s="83"/>
      <c r="AEX351" s="83"/>
      <c r="AEY351" s="83"/>
      <c r="AEZ351" s="83"/>
      <c r="AFA351" s="83"/>
      <c r="AFB351" s="83"/>
      <c r="AFC351" s="83"/>
      <c r="AFD351" s="83"/>
      <c r="AFE351" s="83"/>
      <c r="AFF351" s="83"/>
      <c r="AFG351" s="83"/>
      <c r="AFH351" s="83"/>
      <c r="AFI351" s="83"/>
      <c r="AFJ351" s="83"/>
      <c r="AFK351" s="83"/>
      <c r="AFL351" s="83"/>
      <c r="AFM351" s="83"/>
      <c r="AFN351" s="83"/>
      <c r="AFO351" s="83"/>
      <c r="AFP351" s="83"/>
      <c r="AFQ351" s="83"/>
      <c r="AFR351" s="83"/>
      <c r="AFS351" s="83"/>
      <c r="AFT351" s="83"/>
      <c r="AFU351" s="83"/>
      <c r="AFV351" s="83"/>
      <c r="AFW351" s="83"/>
      <c r="AFX351" s="83"/>
      <c r="AFY351" s="83"/>
      <c r="AFZ351" s="83"/>
      <c r="AGA351" s="83"/>
      <c r="AGB351" s="83"/>
      <c r="AGC351" s="83"/>
      <c r="AGD351" s="83"/>
      <c r="AGE351" s="83"/>
      <c r="AGF351" s="83"/>
      <c r="AGG351" s="83"/>
      <c r="AGH351" s="83"/>
      <c r="AGI351" s="83"/>
      <c r="AGJ351" s="83"/>
      <c r="AGK351" s="83"/>
      <c r="AGL351" s="83"/>
      <c r="AGM351" s="83"/>
      <c r="AGN351" s="83"/>
      <c r="AGO351" s="83"/>
      <c r="AGP351" s="83"/>
      <c r="AGQ351" s="83"/>
      <c r="AGR351" s="83"/>
      <c r="AGS351" s="83"/>
      <c r="AGT351" s="83"/>
      <c r="AGU351" s="83"/>
      <c r="AGV351" s="83"/>
      <c r="AGW351" s="83"/>
      <c r="AGX351" s="83"/>
      <c r="AGY351" s="83"/>
      <c r="AGZ351" s="83"/>
      <c r="AHA351" s="83"/>
      <c r="AHB351" s="83"/>
      <c r="AHC351" s="83"/>
      <c r="AHD351" s="83"/>
      <c r="AHE351" s="83"/>
      <c r="AHF351" s="83"/>
      <c r="AHG351" s="83"/>
      <c r="AHH351" s="83"/>
      <c r="AHI351" s="83"/>
      <c r="AHJ351" s="83"/>
      <c r="AHK351" s="83"/>
      <c r="AHL351" s="83"/>
      <c r="AHM351" s="83"/>
      <c r="AHN351" s="83"/>
      <c r="AHO351" s="83"/>
      <c r="AHP351" s="83"/>
      <c r="AHQ351" s="83"/>
      <c r="AHR351" s="83"/>
      <c r="AHS351" s="83"/>
      <c r="AHT351" s="83"/>
      <c r="AHU351" s="83"/>
      <c r="AHV351" s="83"/>
      <c r="AHW351" s="83"/>
      <c r="AHX351" s="83"/>
      <c r="AHY351" s="83"/>
      <c r="AHZ351" s="83"/>
      <c r="AIA351" s="83"/>
      <c r="AIB351" s="83"/>
      <c r="AIC351" s="83"/>
      <c r="AID351" s="83"/>
      <c r="AIE351" s="83"/>
      <c r="AIF351" s="83"/>
      <c r="AIG351" s="83"/>
      <c r="AIH351" s="83"/>
      <c r="AII351" s="83"/>
      <c r="AIJ351" s="83"/>
      <c r="AIK351" s="83"/>
      <c r="AIL351" s="83"/>
      <c r="AIM351" s="83"/>
      <c r="AIN351" s="83"/>
      <c r="AIO351" s="83"/>
      <c r="AIP351" s="83"/>
      <c r="AIQ351" s="83"/>
      <c r="AIR351" s="83"/>
      <c r="AIS351" s="83"/>
      <c r="AIT351" s="83"/>
      <c r="AIU351" s="83"/>
      <c r="AIV351" s="83"/>
      <c r="AIW351" s="83"/>
      <c r="AIX351" s="83"/>
      <c r="AIY351" s="83"/>
      <c r="AIZ351" s="83"/>
      <c r="AJA351" s="83"/>
      <c r="AJB351" s="83"/>
      <c r="AJC351" s="83"/>
      <c r="AJD351" s="83"/>
      <c r="AJE351" s="83"/>
      <c r="AJF351" s="83"/>
      <c r="AJG351" s="83"/>
      <c r="AJH351" s="83"/>
      <c r="AJI351" s="83"/>
      <c r="AJJ351" s="83"/>
      <c r="AJK351" s="83"/>
      <c r="AJL351" s="83"/>
      <c r="AJM351" s="83"/>
      <c r="AJN351" s="83"/>
      <c r="AJO351" s="83"/>
      <c r="AJP351" s="83"/>
      <c r="AJQ351" s="83"/>
      <c r="AJR351" s="83"/>
      <c r="AJS351" s="83"/>
      <c r="AJT351" s="83"/>
      <c r="AJU351" s="83"/>
      <c r="AJV351" s="83"/>
      <c r="AJW351" s="83"/>
      <c r="AJX351" s="83"/>
      <c r="AJY351" s="83"/>
      <c r="AJZ351" s="83"/>
      <c r="AKA351" s="83"/>
      <c r="AKB351" s="83"/>
      <c r="AKC351" s="83"/>
      <c r="AKD351" s="83"/>
      <c r="AKE351" s="83"/>
      <c r="AKF351" s="83"/>
      <c r="AKG351" s="83"/>
      <c r="AKH351" s="83"/>
      <c r="AKI351" s="83"/>
      <c r="AKJ351" s="83"/>
      <c r="AKK351" s="83"/>
      <c r="AKL351" s="83"/>
      <c r="AKM351" s="83"/>
      <c r="AKN351" s="83"/>
      <c r="AKO351" s="83"/>
      <c r="AKP351" s="83"/>
      <c r="AKQ351" s="83"/>
      <c r="AKR351" s="83"/>
      <c r="AKS351" s="83"/>
      <c r="AKT351" s="83"/>
      <c r="AKU351" s="83"/>
      <c r="AKV351" s="83"/>
      <c r="AKW351" s="83"/>
      <c r="AKX351" s="83"/>
      <c r="AKY351" s="83"/>
      <c r="AKZ351" s="83"/>
      <c r="ALA351" s="83"/>
      <c r="ALB351" s="83"/>
      <c r="ALC351" s="83"/>
      <c r="ALD351" s="83"/>
      <c r="ALE351" s="83"/>
      <c r="ALF351" s="83"/>
      <c r="ALG351" s="83"/>
      <c r="ALH351" s="83"/>
      <c r="ALI351" s="83"/>
      <c r="ALJ351" s="83"/>
      <c r="ALK351" s="83"/>
      <c r="ALL351" s="83"/>
      <c r="ALM351" s="83"/>
      <c r="ALN351" s="83"/>
      <c r="ALO351" s="83"/>
      <c r="ALP351" s="83"/>
      <c r="ALQ351" s="83"/>
      <c r="ALR351" s="83"/>
      <c r="ALS351" s="83"/>
      <c r="ALT351" s="83"/>
    </row>
    <row r="352" spans="1:1008" s="40" customFormat="1" ht="30.75" customHeight="1">
      <c r="A352" s="262" t="s">
        <v>538</v>
      </c>
      <c r="B352" s="263"/>
      <c r="C352" s="264"/>
      <c r="D352" s="58" t="s">
        <v>8</v>
      </c>
      <c r="E352" s="28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  <c r="CJ352" s="83"/>
      <c r="CK352" s="83"/>
      <c r="CL352" s="83"/>
      <c r="CM352" s="83"/>
      <c r="CN352" s="83"/>
      <c r="CO352" s="83"/>
      <c r="CP352" s="83"/>
      <c r="CQ352" s="83"/>
      <c r="CR352" s="83"/>
      <c r="CS352" s="83"/>
      <c r="CT352" s="83"/>
      <c r="CU352" s="83"/>
      <c r="CV352" s="83"/>
      <c r="CW352" s="83"/>
      <c r="CX352" s="83"/>
      <c r="CY352" s="83"/>
      <c r="CZ352" s="83"/>
      <c r="DA352" s="83"/>
      <c r="DB352" s="83"/>
      <c r="DC352" s="83"/>
      <c r="DD352" s="83"/>
      <c r="DE352" s="83"/>
      <c r="DF352" s="83"/>
      <c r="DG352" s="83"/>
      <c r="DH352" s="83"/>
      <c r="DI352" s="83"/>
      <c r="DJ352" s="83"/>
      <c r="DK352" s="83"/>
      <c r="DL352" s="83"/>
      <c r="DM352" s="83"/>
      <c r="DN352" s="83"/>
      <c r="DO352" s="83"/>
      <c r="DP352" s="83"/>
      <c r="DQ352" s="83"/>
      <c r="DR352" s="83"/>
      <c r="DS352" s="83"/>
      <c r="DT352" s="83"/>
      <c r="DU352" s="83"/>
      <c r="DV352" s="83"/>
      <c r="DW352" s="83"/>
      <c r="DX352" s="83"/>
      <c r="DY352" s="83"/>
      <c r="DZ352" s="83"/>
      <c r="EA352" s="83"/>
      <c r="EB352" s="83"/>
      <c r="EC352" s="83"/>
      <c r="ED352" s="83"/>
      <c r="EE352" s="83"/>
      <c r="EF352" s="83"/>
      <c r="EG352" s="83"/>
      <c r="EH352" s="83"/>
      <c r="EI352" s="83"/>
      <c r="EJ352" s="83"/>
      <c r="EK352" s="83"/>
      <c r="EL352" s="83"/>
      <c r="EM352" s="83"/>
      <c r="EN352" s="83"/>
      <c r="EO352" s="83"/>
      <c r="EP352" s="83"/>
      <c r="EQ352" s="83"/>
      <c r="ER352" s="83"/>
      <c r="ES352" s="83"/>
      <c r="ET352" s="83"/>
      <c r="EU352" s="83"/>
      <c r="EV352" s="83"/>
      <c r="EW352" s="83"/>
      <c r="EX352" s="83"/>
      <c r="EY352" s="83"/>
      <c r="EZ352" s="83"/>
      <c r="FA352" s="83"/>
      <c r="FB352" s="83"/>
      <c r="FC352" s="83"/>
      <c r="FD352" s="83"/>
      <c r="FE352" s="83"/>
      <c r="FF352" s="83"/>
      <c r="FG352" s="83"/>
      <c r="FH352" s="83"/>
      <c r="FI352" s="83"/>
      <c r="FJ352" s="83"/>
      <c r="FK352" s="83"/>
      <c r="FL352" s="83"/>
      <c r="FM352" s="83"/>
      <c r="FN352" s="83"/>
      <c r="FO352" s="83"/>
      <c r="FP352" s="83"/>
      <c r="FQ352" s="83"/>
      <c r="FR352" s="83"/>
      <c r="FS352" s="83"/>
      <c r="FT352" s="83"/>
      <c r="FU352" s="83"/>
      <c r="FV352" s="83"/>
      <c r="FW352" s="83"/>
      <c r="FX352" s="83"/>
      <c r="FY352" s="83"/>
      <c r="FZ352" s="83"/>
      <c r="GA352" s="83"/>
      <c r="GB352" s="83"/>
      <c r="GC352" s="83"/>
      <c r="GD352" s="83"/>
      <c r="GE352" s="83"/>
      <c r="GF352" s="83"/>
      <c r="GG352" s="83"/>
      <c r="GH352" s="83"/>
      <c r="GI352" s="83"/>
      <c r="GJ352" s="83"/>
      <c r="GK352" s="83"/>
      <c r="GL352" s="83"/>
      <c r="GM352" s="83"/>
      <c r="GN352" s="83"/>
      <c r="GO352" s="83"/>
      <c r="GP352" s="83"/>
      <c r="GQ352" s="83"/>
      <c r="GR352" s="83"/>
      <c r="GS352" s="83"/>
      <c r="GT352" s="83"/>
      <c r="GU352" s="83"/>
      <c r="GV352" s="83"/>
      <c r="GW352" s="83"/>
      <c r="GX352" s="83"/>
      <c r="GY352" s="83"/>
      <c r="GZ352" s="83"/>
      <c r="HA352" s="83"/>
      <c r="HB352" s="83"/>
      <c r="HC352" s="83"/>
      <c r="HD352" s="83"/>
      <c r="HE352" s="83"/>
      <c r="HF352" s="83"/>
      <c r="HG352" s="83"/>
      <c r="HH352" s="83"/>
      <c r="HI352" s="83"/>
      <c r="HJ352" s="83"/>
      <c r="HK352" s="83"/>
      <c r="HL352" s="83"/>
      <c r="HM352" s="83"/>
      <c r="HN352" s="83"/>
      <c r="HO352" s="83"/>
      <c r="HP352" s="83"/>
      <c r="HQ352" s="83"/>
      <c r="HR352" s="83"/>
      <c r="HS352" s="83"/>
      <c r="HT352" s="83"/>
      <c r="HU352" s="83"/>
      <c r="HV352" s="83"/>
      <c r="HW352" s="83"/>
      <c r="HX352" s="83"/>
      <c r="HY352" s="83"/>
      <c r="HZ352" s="83"/>
      <c r="IA352" s="83"/>
      <c r="IB352" s="83"/>
      <c r="IC352" s="83"/>
      <c r="ID352" s="83"/>
      <c r="IE352" s="83"/>
      <c r="IF352" s="83"/>
      <c r="IG352" s="83"/>
      <c r="IH352" s="83"/>
      <c r="II352" s="83"/>
      <c r="IJ352" s="83"/>
      <c r="IK352" s="83"/>
      <c r="IL352" s="83"/>
      <c r="IM352" s="83"/>
      <c r="IN352" s="83"/>
      <c r="IO352" s="83"/>
      <c r="IP352" s="83"/>
      <c r="IQ352" s="83"/>
      <c r="IR352" s="83"/>
      <c r="IS352" s="83"/>
      <c r="IT352" s="83"/>
      <c r="IU352" s="83"/>
      <c r="IV352" s="83"/>
      <c r="IW352" s="83"/>
      <c r="IX352" s="83"/>
      <c r="IY352" s="83"/>
      <c r="IZ352" s="83"/>
      <c r="JA352" s="83"/>
      <c r="JB352" s="83"/>
      <c r="JC352" s="83"/>
      <c r="JD352" s="83"/>
      <c r="JE352" s="83"/>
      <c r="JF352" s="83"/>
      <c r="JG352" s="83"/>
      <c r="JH352" s="83"/>
      <c r="JI352" s="83"/>
      <c r="JJ352" s="83"/>
      <c r="JK352" s="83"/>
      <c r="JL352" s="83"/>
      <c r="JM352" s="83"/>
      <c r="JN352" s="83"/>
      <c r="JO352" s="83"/>
      <c r="JP352" s="83"/>
      <c r="JQ352" s="83"/>
      <c r="JR352" s="83"/>
      <c r="JS352" s="83"/>
      <c r="JT352" s="83"/>
      <c r="JU352" s="83"/>
      <c r="JV352" s="83"/>
      <c r="JW352" s="83"/>
      <c r="JX352" s="83"/>
      <c r="JY352" s="83"/>
      <c r="JZ352" s="83"/>
      <c r="KA352" s="83"/>
      <c r="KB352" s="83"/>
      <c r="KC352" s="83"/>
      <c r="KD352" s="83"/>
      <c r="KE352" s="83"/>
      <c r="KF352" s="83"/>
      <c r="KG352" s="83"/>
      <c r="KH352" s="83"/>
      <c r="KI352" s="83"/>
      <c r="KJ352" s="83"/>
      <c r="KK352" s="83"/>
      <c r="KL352" s="83"/>
      <c r="KM352" s="83"/>
      <c r="KN352" s="83"/>
      <c r="KO352" s="83"/>
      <c r="KP352" s="83"/>
      <c r="KQ352" s="83"/>
      <c r="KR352" s="83"/>
      <c r="KS352" s="83"/>
      <c r="KT352" s="83"/>
      <c r="KU352" s="83"/>
      <c r="KV352" s="83"/>
      <c r="KW352" s="83"/>
      <c r="KX352" s="83"/>
      <c r="KY352" s="83"/>
      <c r="KZ352" s="83"/>
      <c r="LA352" s="83"/>
      <c r="LB352" s="83"/>
      <c r="LC352" s="83"/>
      <c r="LD352" s="83"/>
      <c r="LE352" s="83"/>
      <c r="LF352" s="83"/>
      <c r="LG352" s="83"/>
      <c r="LH352" s="83"/>
      <c r="LI352" s="83"/>
      <c r="LJ352" s="83"/>
      <c r="LK352" s="83"/>
      <c r="LL352" s="83"/>
      <c r="LM352" s="83"/>
      <c r="LN352" s="83"/>
      <c r="LO352" s="83"/>
      <c r="LP352" s="83"/>
      <c r="LQ352" s="83"/>
      <c r="LR352" s="83"/>
      <c r="LS352" s="83"/>
      <c r="LT352" s="83"/>
      <c r="LU352" s="83"/>
      <c r="LV352" s="83"/>
      <c r="LW352" s="83"/>
      <c r="LX352" s="83"/>
      <c r="LY352" s="83"/>
      <c r="LZ352" s="83"/>
      <c r="MA352" s="83"/>
      <c r="MB352" s="83"/>
      <c r="MC352" s="83"/>
      <c r="MD352" s="83"/>
      <c r="ME352" s="83"/>
      <c r="MF352" s="83"/>
      <c r="MG352" s="83"/>
      <c r="MH352" s="83"/>
      <c r="MI352" s="83"/>
      <c r="MJ352" s="83"/>
      <c r="MK352" s="83"/>
      <c r="ML352" s="83"/>
      <c r="MM352" s="83"/>
      <c r="MN352" s="83"/>
      <c r="MO352" s="83"/>
      <c r="MP352" s="83"/>
      <c r="MQ352" s="83"/>
      <c r="MR352" s="83"/>
      <c r="MS352" s="83"/>
      <c r="MT352" s="83"/>
      <c r="MU352" s="83"/>
      <c r="MV352" s="83"/>
      <c r="MW352" s="83"/>
      <c r="MX352" s="83"/>
      <c r="MY352" s="83"/>
      <c r="MZ352" s="83"/>
      <c r="NA352" s="83"/>
      <c r="NB352" s="83"/>
      <c r="NC352" s="83"/>
      <c r="ND352" s="83"/>
      <c r="NE352" s="83"/>
      <c r="NF352" s="83"/>
      <c r="NG352" s="83"/>
      <c r="NH352" s="83"/>
      <c r="NI352" s="83"/>
      <c r="NJ352" s="83"/>
      <c r="NK352" s="83"/>
      <c r="NL352" s="83"/>
      <c r="NM352" s="83"/>
      <c r="NN352" s="83"/>
      <c r="NO352" s="83"/>
      <c r="NP352" s="83"/>
      <c r="NQ352" s="83"/>
      <c r="NR352" s="83"/>
      <c r="NS352" s="83"/>
      <c r="NT352" s="83"/>
      <c r="NU352" s="83"/>
      <c r="NV352" s="83"/>
      <c r="NW352" s="83"/>
      <c r="NX352" s="83"/>
      <c r="NY352" s="83"/>
      <c r="NZ352" s="83"/>
      <c r="OA352" s="83"/>
      <c r="OB352" s="83"/>
      <c r="OC352" s="83"/>
      <c r="OD352" s="83"/>
      <c r="OE352" s="83"/>
      <c r="OF352" s="83"/>
      <c r="OG352" s="83"/>
      <c r="OH352" s="83"/>
      <c r="OI352" s="83"/>
      <c r="OJ352" s="83"/>
      <c r="OK352" s="83"/>
      <c r="OL352" s="83"/>
      <c r="OM352" s="83"/>
      <c r="ON352" s="83"/>
      <c r="OO352" s="83"/>
      <c r="OP352" s="83"/>
      <c r="OQ352" s="83"/>
      <c r="OR352" s="83"/>
      <c r="OS352" s="83"/>
      <c r="OT352" s="83"/>
      <c r="OU352" s="83"/>
      <c r="OV352" s="83"/>
      <c r="OW352" s="83"/>
      <c r="OX352" s="83"/>
      <c r="OY352" s="83"/>
      <c r="OZ352" s="83"/>
      <c r="PA352" s="83"/>
      <c r="PB352" s="83"/>
      <c r="PC352" s="83"/>
      <c r="PD352" s="83"/>
      <c r="PE352" s="83"/>
      <c r="PF352" s="83"/>
      <c r="PG352" s="83"/>
      <c r="PH352" s="83"/>
      <c r="PI352" s="83"/>
      <c r="PJ352" s="83"/>
      <c r="PK352" s="83"/>
      <c r="PL352" s="83"/>
      <c r="PM352" s="83"/>
      <c r="PN352" s="83"/>
      <c r="PO352" s="83"/>
      <c r="PP352" s="83"/>
      <c r="PQ352" s="83"/>
      <c r="PR352" s="83"/>
      <c r="PS352" s="83"/>
      <c r="PT352" s="83"/>
      <c r="PU352" s="83"/>
      <c r="PV352" s="83"/>
      <c r="PW352" s="83"/>
      <c r="PX352" s="83"/>
      <c r="PY352" s="83"/>
      <c r="PZ352" s="83"/>
      <c r="QA352" s="83"/>
      <c r="QB352" s="83"/>
      <c r="QC352" s="83"/>
      <c r="QD352" s="83"/>
      <c r="QE352" s="83"/>
      <c r="QF352" s="83"/>
      <c r="QG352" s="83"/>
      <c r="QH352" s="83"/>
      <c r="QI352" s="83"/>
      <c r="QJ352" s="83"/>
      <c r="QK352" s="83"/>
      <c r="QL352" s="83"/>
      <c r="QM352" s="83"/>
      <c r="QN352" s="83"/>
      <c r="QO352" s="83"/>
      <c r="QP352" s="83"/>
      <c r="QQ352" s="83"/>
      <c r="QR352" s="83"/>
      <c r="QS352" s="83"/>
      <c r="QT352" s="83"/>
      <c r="QU352" s="83"/>
      <c r="QV352" s="83"/>
      <c r="QW352" s="83"/>
      <c r="QX352" s="83"/>
      <c r="QY352" s="83"/>
      <c r="QZ352" s="83"/>
      <c r="RA352" s="83"/>
      <c r="RB352" s="83"/>
      <c r="RC352" s="83"/>
      <c r="RD352" s="83"/>
      <c r="RE352" s="83"/>
      <c r="RF352" s="83"/>
      <c r="RG352" s="83"/>
      <c r="RH352" s="83"/>
      <c r="RI352" s="83"/>
      <c r="RJ352" s="83"/>
      <c r="RK352" s="83"/>
      <c r="RL352" s="83"/>
      <c r="RM352" s="83"/>
      <c r="RN352" s="83"/>
      <c r="RO352" s="83"/>
      <c r="RP352" s="83"/>
      <c r="RQ352" s="83"/>
      <c r="RR352" s="83"/>
      <c r="RS352" s="83"/>
      <c r="RT352" s="83"/>
      <c r="RU352" s="83"/>
      <c r="RV352" s="83"/>
      <c r="RW352" s="83"/>
      <c r="RX352" s="83"/>
      <c r="RY352" s="83"/>
      <c r="RZ352" s="83"/>
      <c r="SA352" s="83"/>
      <c r="SB352" s="83"/>
      <c r="SC352" s="83"/>
      <c r="SD352" s="83"/>
      <c r="SE352" s="83"/>
      <c r="SF352" s="83"/>
      <c r="SG352" s="83"/>
      <c r="SH352" s="83"/>
      <c r="SI352" s="83"/>
      <c r="SJ352" s="83"/>
      <c r="SK352" s="83"/>
      <c r="SL352" s="83"/>
      <c r="SM352" s="83"/>
      <c r="SN352" s="83"/>
      <c r="SO352" s="83"/>
      <c r="SP352" s="83"/>
      <c r="SQ352" s="83"/>
      <c r="SR352" s="83"/>
      <c r="SS352" s="83"/>
      <c r="ST352" s="83"/>
      <c r="SU352" s="83"/>
      <c r="SV352" s="83"/>
      <c r="SW352" s="83"/>
      <c r="SX352" s="83"/>
      <c r="SY352" s="83"/>
      <c r="SZ352" s="83"/>
      <c r="TA352" s="83"/>
      <c r="TB352" s="83"/>
      <c r="TC352" s="83"/>
      <c r="TD352" s="83"/>
      <c r="TE352" s="83"/>
      <c r="TF352" s="83"/>
      <c r="TG352" s="83"/>
      <c r="TH352" s="83"/>
      <c r="TI352" s="83"/>
      <c r="TJ352" s="83"/>
      <c r="TK352" s="83"/>
      <c r="TL352" s="83"/>
      <c r="TM352" s="83"/>
      <c r="TN352" s="83"/>
      <c r="TO352" s="83"/>
      <c r="TP352" s="83"/>
      <c r="TQ352" s="83"/>
      <c r="TR352" s="83"/>
      <c r="TS352" s="83"/>
      <c r="TT352" s="83"/>
      <c r="TU352" s="83"/>
      <c r="TV352" s="83"/>
      <c r="TW352" s="83"/>
      <c r="TX352" s="83"/>
      <c r="TY352" s="83"/>
      <c r="TZ352" s="83"/>
      <c r="UA352" s="83"/>
      <c r="UB352" s="83"/>
      <c r="UC352" s="83"/>
      <c r="UD352" s="83"/>
      <c r="UE352" s="83"/>
      <c r="UF352" s="83"/>
      <c r="UG352" s="83"/>
      <c r="UH352" s="83"/>
      <c r="UI352" s="83"/>
      <c r="UJ352" s="83"/>
      <c r="UK352" s="83"/>
      <c r="UL352" s="83"/>
      <c r="UM352" s="83"/>
      <c r="UN352" s="83"/>
      <c r="UO352" s="83"/>
      <c r="UP352" s="83"/>
      <c r="UQ352" s="83"/>
      <c r="UR352" s="83"/>
      <c r="US352" s="83"/>
      <c r="UT352" s="83"/>
      <c r="UU352" s="83"/>
      <c r="UV352" s="83"/>
      <c r="UW352" s="83"/>
      <c r="UX352" s="83"/>
      <c r="UY352" s="83"/>
      <c r="UZ352" s="83"/>
      <c r="VA352" s="83"/>
      <c r="VB352" s="83"/>
      <c r="VC352" s="83"/>
      <c r="VD352" s="83"/>
      <c r="VE352" s="83"/>
      <c r="VF352" s="83"/>
      <c r="VG352" s="83"/>
      <c r="VH352" s="83"/>
      <c r="VI352" s="83"/>
      <c r="VJ352" s="83"/>
      <c r="VK352" s="83"/>
      <c r="VL352" s="83"/>
      <c r="VM352" s="83"/>
      <c r="VN352" s="83"/>
      <c r="VO352" s="83"/>
      <c r="VP352" s="83"/>
      <c r="VQ352" s="83"/>
      <c r="VR352" s="83"/>
      <c r="VS352" s="83"/>
      <c r="VT352" s="83"/>
      <c r="VU352" s="83"/>
      <c r="VV352" s="83"/>
      <c r="VW352" s="83"/>
      <c r="VX352" s="83"/>
      <c r="VY352" s="83"/>
      <c r="VZ352" s="83"/>
      <c r="WA352" s="83"/>
      <c r="WB352" s="83"/>
      <c r="WC352" s="83"/>
      <c r="WD352" s="83"/>
      <c r="WE352" s="83"/>
      <c r="WF352" s="83"/>
      <c r="WG352" s="83"/>
      <c r="WH352" s="83"/>
      <c r="WI352" s="83"/>
      <c r="WJ352" s="83"/>
      <c r="WK352" s="83"/>
      <c r="WL352" s="83"/>
      <c r="WM352" s="83"/>
      <c r="WN352" s="83"/>
      <c r="WO352" s="83"/>
      <c r="WP352" s="83"/>
      <c r="WQ352" s="83"/>
      <c r="WR352" s="83"/>
      <c r="WS352" s="83"/>
      <c r="WT352" s="83"/>
      <c r="WU352" s="83"/>
      <c r="WV352" s="83"/>
      <c r="WW352" s="83"/>
      <c r="WX352" s="83"/>
      <c r="WY352" s="83"/>
      <c r="WZ352" s="83"/>
      <c r="XA352" s="83"/>
      <c r="XB352" s="83"/>
      <c r="XC352" s="83"/>
      <c r="XD352" s="83"/>
      <c r="XE352" s="83"/>
      <c r="XF352" s="83"/>
      <c r="XG352" s="83"/>
      <c r="XH352" s="83"/>
      <c r="XI352" s="83"/>
      <c r="XJ352" s="83"/>
      <c r="XK352" s="83"/>
      <c r="XL352" s="83"/>
      <c r="XM352" s="83"/>
      <c r="XN352" s="83"/>
      <c r="XO352" s="83"/>
      <c r="XP352" s="83"/>
      <c r="XQ352" s="83"/>
      <c r="XR352" s="83"/>
      <c r="XS352" s="83"/>
      <c r="XT352" s="83"/>
      <c r="XU352" s="83"/>
      <c r="XV352" s="83"/>
      <c r="XW352" s="83"/>
      <c r="XX352" s="83"/>
      <c r="XY352" s="83"/>
      <c r="XZ352" s="83"/>
      <c r="YA352" s="83"/>
      <c r="YB352" s="83"/>
      <c r="YC352" s="83"/>
      <c r="YD352" s="83"/>
      <c r="YE352" s="83"/>
      <c r="YF352" s="83"/>
      <c r="YG352" s="83"/>
      <c r="YH352" s="83"/>
      <c r="YI352" s="83"/>
      <c r="YJ352" s="83"/>
      <c r="YK352" s="83"/>
      <c r="YL352" s="83"/>
      <c r="YM352" s="83"/>
      <c r="YN352" s="83"/>
      <c r="YO352" s="83"/>
      <c r="YP352" s="83"/>
      <c r="YQ352" s="83"/>
      <c r="YR352" s="83"/>
      <c r="YS352" s="83"/>
      <c r="YT352" s="83"/>
      <c r="YU352" s="83"/>
      <c r="YV352" s="83"/>
      <c r="YW352" s="83"/>
      <c r="YX352" s="83"/>
      <c r="YY352" s="83"/>
      <c r="YZ352" s="83"/>
      <c r="ZA352" s="83"/>
      <c r="ZB352" s="83"/>
      <c r="ZC352" s="83"/>
      <c r="ZD352" s="83"/>
      <c r="ZE352" s="83"/>
      <c r="ZF352" s="83"/>
      <c r="ZG352" s="83"/>
      <c r="ZH352" s="83"/>
      <c r="ZI352" s="83"/>
      <c r="ZJ352" s="83"/>
      <c r="ZK352" s="83"/>
      <c r="ZL352" s="83"/>
      <c r="ZM352" s="83"/>
      <c r="ZN352" s="83"/>
      <c r="ZO352" s="83"/>
      <c r="ZP352" s="83"/>
      <c r="ZQ352" s="83"/>
      <c r="ZR352" s="83"/>
      <c r="ZS352" s="83"/>
      <c r="ZT352" s="83"/>
      <c r="ZU352" s="83"/>
      <c r="ZV352" s="83"/>
      <c r="ZW352" s="83"/>
      <c r="ZX352" s="83"/>
      <c r="ZY352" s="83"/>
      <c r="ZZ352" s="83"/>
      <c r="AAA352" s="83"/>
      <c r="AAB352" s="83"/>
      <c r="AAC352" s="83"/>
      <c r="AAD352" s="83"/>
      <c r="AAE352" s="83"/>
      <c r="AAF352" s="83"/>
      <c r="AAG352" s="83"/>
      <c r="AAH352" s="83"/>
      <c r="AAI352" s="83"/>
      <c r="AAJ352" s="83"/>
      <c r="AAK352" s="83"/>
      <c r="AAL352" s="83"/>
      <c r="AAM352" s="83"/>
      <c r="AAN352" s="83"/>
      <c r="AAO352" s="83"/>
      <c r="AAP352" s="83"/>
      <c r="AAQ352" s="83"/>
      <c r="AAR352" s="83"/>
      <c r="AAS352" s="83"/>
      <c r="AAT352" s="83"/>
      <c r="AAU352" s="83"/>
      <c r="AAV352" s="83"/>
      <c r="AAW352" s="83"/>
      <c r="AAX352" s="83"/>
      <c r="AAY352" s="83"/>
      <c r="AAZ352" s="83"/>
      <c r="ABA352" s="83"/>
      <c r="ABB352" s="83"/>
      <c r="ABC352" s="83"/>
      <c r="ABD352" s="83"/>
      <c r="ABE352" s="83"/>
      <c r="ABF352" s="83"/>
      <c r="ABG352" s="83"/>
      <c r="ABH352" s="83"/>
      <c r="ABI352" s="83"/>
      <c r="ABJ352" s="83"/>
      <c r="ABK352" s="83"/>
      <c r="ABL352" s="83"/>
      <c r="ABM352" s="83"/>
      <c r="ABN352" s="83"/>
      <c r="ABO352" s="83"/>
      <c r="ABP352" s="83"/>
      <c r="ABQ352" s="83"/>
      <c r="ABR352" s="83"/>
      <c r="ABS352" s="83"/>
      <c r="ABT352" s="83"/>
      <c r="ABU352" s="83"/>
      <c r="ABV352" s="83"/>
      <c r="ABW352" s="83"/>
      <c r="ABX352" s="83"/>
      <c r="ABY352" s="83"/>
      <c r="ABZ352" s="83"/>
      <c r="ACA352" s="83"/>
      <c r="ACB352" s="83"/>
      <c r="ACC352" s="83"/>
      <c r="ACD352" s="83"/>
      <c r="ACE352" s="83"/>
      <c r="ACF352" s="83"/>
      <c r="ACG352" s="83"/>
      <c r="ACH352" s="83"/>
      <c r="ACI352" s="83"/>
      <c r="ACJ352" s="83"/>
      <c r="ACK352" s="83"/>
      <c r="ACL352" s="83"/>
      <c r="ACM352" s="83"/>
      <c r="ACN352" s="83"/>
      <c r="ACO352" s="83"/>
      <c r="ACP352" s="83"/>
      <c r="ACQ352" s="83"/>
      <c r="ACR352" s="83"/>
      <c r="ACS352" s="83"/>
      <c r="ACT352" s="83"/>
      <c r="ACU352" s="83"/>
      <c r="ACV352" s="83"/>
      <c r="ACW352" s="83"/>
      <c r="ACX352" s="83"/>
      <c r="ACY352" s="83"/>
      <c r="ACZ352" s="83"/>
      <c r="ADA352" s="83"/>
      <c r="ADB352" s="83"/>
      <c r="ADC352" s="83"/>
      <c r="ADD352" s="83"/>
      <c r="ADE352" s="83"/>
      <c r="ADF352" s="83"/>
      <c r="ADG352" s="83"/>
      <c r="ADH352" s="83"/>
      <c r="ADI352" s="83"/>
      <c r="ADJ352" s="83"/>
      <c r="ADK352" s="83"/>
      <c r="ADL352" s="83"/>
      <c r="ADM352" s="83"/>
      <c r="ADN352" s="83"/>
      <c r="ADO352" s="83"/>
      <c r="ADP352" s="83"/>
      <c r="ADQ352" s="83"/>
      <c r="ADR352" s="83"/>
      <c r="ADS352" s="83"/>
      <c r="ADT352" s="83"/>
      <c r="ADU352" s="83"/>
      <c r="ADV352" s="83"/>
      <c r="ADW352" s="83"/>
      <c r="ADX352" s="83"/>
      <c r="ADY352" s="83"/>
      <c r="ADZ352" s="83"/>
      <c r="AEA352" s="83"/>
      <c r="AEB352" s="83"/>
      <c r="AEC352" s="83"/>
      <c r="AED352" s="83"/>
      <c r="AEE352" s="83"/>
      <c r="AEF352" s="83"/>
      <c r="AEG352" s="83"/>
      <c r="AEH352" s="83"/>
      <c r="AEI352" s="83"/>
      <c r="AEJ352" s="83"/>
      <c r="AEK352" s="83"/>
      <c r="AEL352" s="83"/>
      <c r="AEM352" s="83"/>
      <c r="AEN352" s="83"/>
      <c r="AEO352" s="83"/>
      <c r="AEP352" s="83"/>
      <c r="AEQ352" s="83"/>
      <c r="AER352" s="83"/>
      <c r="AES352" s="83"/>
      <c r="AET352" s="83"/>
      <c r="AEU352" s="83"/>
      <c r="AEV352" s="83"/>
      <c r="AEW352" s="83"/>
      <c r="AEX352" s="83"/>
      <c r="AEY352" s="83"/>
      <c r="AEZ352" s="83"/>
      <c r="AFA352" s="83"/>
      <c r="AFB352" s="83"/>
      <c r="AFC352" s="83"/>
      <c r="AFD352" s="83"/>
      <c r="AFE352" s="83"/>
      <c r="AFF352" s="83"/>
      <c r="AFG352" s="83"/>
      <c r="AFH352" s="83"/>
      <c r="AFI352" s="83"/>
      <c r="AFJ352" s="83"/>
      <c r="AFK352" s="83"/>
      <c r="AFL352" s="83"/>
      <c r="AFM352" s="83"/>
      <c r="AFN352" s="83"/>
      <c r="AFO352" s="83"/>
      <c r="AFP352" s="83"/>
      <c r="AFQ352" s="83"/>
      <c r="AFR352" s="83"/>
      <c r="AFS352" s="83"/>
      <c r="AFT352" s="83"/>
      <c r="AFU352" s="83"/>
      <c r="AFV352" s="83"/>
      <c r="AFW352" s="83"/>
      <c r="AFX352" s="83"/>
      <c r="AFY352" s="83"/>
      <c r="AFZ352" s="83"/>
      <c r="AGA352" s="83"/>
      <c r="AGB352" s="83"/>
      <c r="AGC352" s="83"/>
      <c r="AGD352" s="83"/>
      <c r="AGE352" s="83"/>
      <c r="AGF352" s="83"/>
      <c r="AGG352" s="83"/>
      <c r="AGH352" s="83"/>
      <c r="AGI352" s="83"/>
      <c r="AGJ352" s="83"/>
      <c r="AGK352" s="83"/>
      <c r="AGL352" s="83"/>
      <c r="AGM352" s="83"/>
      <c r="AGN352" s="83"/>
      <c r="AGO352" s="83"/>
      <c r="AGP352" s="83"/>
      <c r="AGQ352" s="83"/>
      <c r="AGR352" s="83"/>
      <c r="AGS352" s="83"/>
      <c r="AGT352" s="83"/>
      <c r="AGU352" s="83"/>
      <c r="AGV352" s="83"/>
      <c r="AGW352" s="83"/>
      <c r="AGX352" s="83"/>
      <c r="AGY352" s="83"/>
      <c r="AGZ352" s="83"/>
      <c r="AHA352" s="83"/>
      <c r="AHB352" s="83"/>
      <c r="AHC352" s="83"/>
      <c r="AHD352" s="83"/>
      <c r="AHE352" s="83"/>
      <c r="AHF352" s="83"/>
      <c r="AHG352" s="83"/>
      <c r="AHH352" s="83"/>
      <c r="AHI352" s="83"/>
      <c r="AHJ352" s="83"/>
      <c r="AHK352" s="83"/>
      <c r="AHL352" s="83"/>
      <c r="AHM352" s="83"/>
      <c r="AHN352" s="83"/>
      <c r="AHO352" s="83"/>
      <c r="AHP352" s="83"/>
      <c r="AHQ352" s="83"/>
      <c r="AHR352" s="83"/>
      <c r="AHS352" s="83"/>
      <c r="AHT352" s="83"/>
      <c r="AHU352" s="83"/>
      <c r="AHV352" s="83"/>
      <c r="AHW352" s="83"/>
      <c r="AHX352" s="83"/>
      <c r="AHY352" s="83"/>
      <c r="AHZ352" s="83"/>
      <c r="AIA352" s="83"/>
      <c r="AIB352" s="83"/>
      <c r="AIC352" s="83"/>
      <c r="AID352" s="83"/>
      <c r="AIE352" s="83"/>
      <c r="AIF352" s="83"/>
      <c r="AIG352" s="83"/>
      <c r="AIH352" s="83"/>
      <c r="AII352" s="83"/>
      <c r="AIJ352" s="83"/>
      <c r="AIK352" s="83"/>
      <c r="AIL352" s="83"/>
      <c r="AIM352" s="83"/>
      <c r="AIN352" s="83"/>
      <c r="AIO352" s="83"/>
      <c r="AIP352" s="83"/>
      <c r="AIQ352" s="83"/>
      <c r="AIR352" s="83"/>
      <c r="AIS352" s="83"/>
      <c r="AIT352" s="83"/>
      <c r="AIU352" s="83"/>
      <c r="AIV352" s="83"/>
      <c r="AIW352" s="83"/>
      <c r="AIX352" s="83"/>
      <c r="AIY352" s="83"/>
      <c r="AIZ352" s="83"/>
      <c r="AJA352" s="83"/>
      <c r="AJB352" s="83"/>
      <c r="AJC352" s="83"/>
      <c r="AJD352" s="83"/>
      <c r="AJE352" s="83"/>
      <c r="AJF352" s="83"/>
      <c r="AJG352" s="83"/>
      <c r="AJH352" s="83"/>
      <c r="AJI352" s="83"/>
      <c r="AJJ352" s="83"/>
      <c r="AJK352" s="83"/>
      <c r="AJL352" s="83"/>
      <c r="AJM352" s="83"/>
      <c r="AJN352" s="83"/>
      <c r="AJO352" s="83"/>
      <c r="AJP352" s="83"/>
      <c r="AJQ352" s="83"/>
      <c r="AJR352" s="83"/>
      <c r="AJS352" s="83"/>
      <c r="AJT352" s="83"/>
      <c r="AJU352" s="83"/>
      <c r="AJV352" s="83"/>
      <c r="AJW352" s="83"/>
      <c r="AJX352" s="83"/>
      <c r="AJY352" s="83"/>
      <c r="AJZ352" s="83"/>
      <c r="AKA352" s="83"/>
      <c r="AKB352" s="83"/>
      <c r="AKC352" s="83"/>
      <c r="AKD352" s="83"/>
      <c r="AKE352" s="83"/>
      <c r="AKF352" s="83"/>
      <c r="AKG352" s="83"/>
      <c r="AKH352" s="83"/>
      <c r="AKI352" s="83"/>
      <c r="AKJ352" s="83"/>
      <c r="AKK352" s="83"/>
      <c r="AKL352" s="83"/>
      <c r="AKM352" s="83"/>
      <c r="AKN352" s="83"/>
      <c r="AKO352" s="83"/>
      <c r="AKP352" s="83"/>
      <c r="AKQ352" s="83"/>
      <c r="AKR352" s="83"/>
      <c r="AKS352" s="83"/>
      <c r="AKT352" s="83"/>
      <c r="AKU352" s="83"/>
      <c r="AKV352" s="83"/>
      <c r="AKW352" s="83"/>
      <c r="AKX352" s="83"/>
      <c r="AKY352" s="83"/>
      <c r="AKZ352" s="83"/>
      <c r="ALA352" s="83"/>
      <c r="ALB352" s="83"/>
      <c r="ALC352" s="83"/>
      <c r="ALD352" s="83"/>
      <c r="ALE352" s="83"/>
      <c r="ALF352" s="83"/>
      <c r="ALG352" s="83"/>
      <c r="ALH352" s="83"/>
      <c r="ALI352" s="83"/>
      <c r="ALJ352" s="83"/>
      <c r="ALK352" s="83"/>
      <c r="ALL352" s="83"/>
      <c r="ALM352" s="83"/>
      <c r="ALN352" s="83"/>
      <c r="ALO352" s="83"/>
      <c r="ALP352" s="83"/>
      <c r="ALQ352" s="83"/>
      <c r="ALR352" s="83"/>
      <c r="ALS352" s="83"/>
      <c r="ALT352" s="83"/>
    </row>
    <row r="353" spans="1:1008" s="40" customFormat="1" ht="30.75" customHeight="1">
      <c r="A353" s="262" t="s">
        <v>166</v>
      </c>
      <c r="B353" s="263"/>
      <c r="C353" s="264"/>
      <c r="D353" s="59" t="s">
        <v>3</v>
      </c>
      <c r="E353" s="28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  <c r="CW353" s="83"/>
      <c r="CX353" s="83"/>
      <c r="CY353" s="83"/>
      <c r="CZ353" s="83"/>
      <c r="DA353" s="83"/>
      <c r="DB353" s="83"/>
      <c r="DC353" s="83"/>
      <c r="DD353" s="83"/>
      <c r="DE353" s="83"/>
      <c r="DF353" s="83"/>
      <c r="DG353" s="83"/>
      <c r="DH353" s="83"/>
      <c r="DI353" s="83"/>
      <c r="DJ353" s="83"/>
      <c r="DK353" s="83"/>
      <c r="DL353" s="83"/>
      <c r="DM353" s="83"/>
      <c r="DN353" s="83"/>
      <c r="DO353" s="83"/>
      <c r="DP353" s="83"/>
      <c r="DQ353" s="83"/>
      <c r="DR353" s="83"/>
      <c r="DS353" s="83"/>
      <c r="DT353" s="83"/>
      <c r="DU353" s="83"/>
      <c r="DV353" s="83"/>
      <c r="DW353" s="83"/>
      <c r="DX353" s="83"/>
      <c r="DY353" s="83"/>
      <c r="DZ353" s="83"/>
      <c r="EA353" s="83"/>
      <c r="EB353" s="83"/>
      <c r="EC353" s="83"/>
      <c r="ED353" s="83"/>
      <c r="EE353" s="83"/>
      <c r="EF353" s="83"/>
      <c r="EG353" s="83"/>
      <c r="EH353" s="83"/>
      <c r="EI353" s="83"/>
      <c r="EJ353" s="83"/>
      <c r="EK353" s="83"/>
      <c r="EL353" s="83"/>
      <c r="EM353" s="83"/>
      <c r="EN353" s="83"/>
      <c r="EO353" s="83"/>
      <c r="EP353" s="83"/>
      <c r="EQ353" s="83"/>
      <c r="ER353" s="83"/>
      <c r="ES353" s="83"/>
      <c r="ET353" s="83"/>
      <c r="EU353" s="83"/>
      <c r="EV353" s="83"/>
      <c r="EW353" s="83"/>
      <c r="EX353" s="83"/>
      <c r="EY353" s="83"/>
      <c r="EZ353" s="83"/>
      <c r="FA353" s="83"/>
      <c r="FB353" s="83"/>
      <c r="FC353" s="83"/>
      <c r="FD353" s="83"/>
      <c r="FE353" s="83"/>
      <c r="FF353" s="83"/>
      <c r="FG353" s="83"/>
      <c r="FH353" s="83"/>
      <c r="FI353" s="83"/>
      <c r="FJ353" s="83"/>
      <c r="FK353" s="83"/>
      <c r="FL353" s="83"/>
      <c r="FM353" s="83"/>
      <c r="FN353" s="83"/>
      <c r="FO353" s="83"/>
      <c r="FP353" s="83"/>
      <c r="FQ353" s="83"/>
      <c r="FR353" s="83"/>
      <c r="FS353" s="83"/>
      <c r="FT353" s="83"/>
      <c r="FU353" s="83"/>
      <c r="FV353" s="83"/>
      <c r="FW353" s="83"/>
      <c r="FX353" s="83"/>
      <c r="FY353" s="83"/>
      <c r="FZ353" s="83"/>
      <c r="GA353" s="83"/>
      <c r="GB353" s="83"/>
      <c r="GC353" s="83"/>
      <c r="GD353" s="83"/>
      <c r="GE353" s="83"/>
      <c r="GF353" s="83"/>
      <c r="GG353" s="83"/>
      <c r="GH353" s="83"/>
      <c r="GI353" s="83"/>
      <c r="GJ353" s="83"/>
      <c r="GK353" s="83"/>
      <c r="GL353" s="83"/>
      <c r="GM353" s="83"/>
      <c r="GN353" s="83"/>
      <c r="GO353" s="83"/>
      <c r="GP353" s="83"/>
      <c r="GQ353" s="83"/>
      <c r="GR353" s="83"/>
      <c r="GS353" s="83"/>
      <c r="GT353" s="83"/>
      <c r="GU353" s="83"/>
      <c r="GV353" s="83"/>
      <c r="GW353" s="83"/>
      <c r="GX353" s="83"/>
      <c r="GY353" s="83"/>
      <c r="GZ353" s="83"/>
      <c r="HA353" s="83"/>
      <c r="HB353" s="83"/>
      <c r="HC353" s="83"/>
      <c r="HD353" s="83"/>
      <c r="HE353" s="83"/>
      <c r="HF353" s="83"/>
      <c r="HG353" s="83"/>
      <c r="HH353" s="83"/>
      <c r="HI353" s="83"/>
      <c r="HJ353" s="83"/>
      <c r="HK353" s="83"/>
      <c r="HL353" s="83"/>
      <c r="HM353" s="83"/>
      <c r="HN353" s="83"/>
      <c r="HO353" s="83"/>
      <c r="HP353" s="83"/>
      <c r="HQ353" s="83"/>
      <c r="HR353" s="83"/>
      <c r="HS353" s="83"/>
      <c r="HT353" s="83"/>
      <c r="HU353" s="83"/>
      <c r="HV353" s="83"/>
      <c r="HW353" s="83"/>
      <c r="HX353" s="83"/>
      <c r="HY353" s="83"/>
      <c r="HZ353" s="83"/>
      <c r="IA353" s="83"/>
      <c r="IB353" s="83"/>
      <c r="IC353" s="83"/>
      <c r="ID353" s="83"/>
      <c r="IE353" s="83"/>
      <c r="IF353" s="83"/>
      <c r="IG353" s="83"/>
      <c r="IH353" s="83"/>
      <c r="II353" s="83"/>
      <c r="IJ353" s="83"/>
      <c r="IK353" s="83"/>
      <c r="IL353" s="83"/>
      <c r="IM353" s="83"/>
      <c r="IN353" s="83"/>
      <c r="IO353" s="83"/>
      <c r="IP353" s="83"/>
      <c r="IQ353" s="83"/>
      <c r="IR353" s="83"/>
      <c r="IS353" s="83"/>
      <c r="IT353" s="83"/>
      <c r="IU353" s="83"/>
      <c r="IV353" s="83"/>
      <c r="IW353" s="83"/>
      <c r="IX353" s="83"/>
      <c r="IY353" s="83"/>
      <c r="IZ353" s="83"/>
      <c r="JA353" s="83"/>
      <c r="JB353" s="83"/>
      <c r="JC353" s="83"/>
      <c r="JD353" s="83"/>
      <c r="JE353" s="83"/>
      <c r="JF353" s="83"/>
      <c r="JG353" s="83"/>
      <c r="JH353" s="83"/>
      <c r="JI353" s="83"/>
      <c r="JJ353" s="83"/>
      <c r="JK353" s="83"/>
      <c r="JL353" s="83"/>
      <c r="JM353" s="83"/>
      <c r="JN353" s="83"/>
      <c r="JO353" s="83"/>
      <c r="JP353" s="83"/>
      <c r="JQ353" s="83"/>
      <c r="JR353" s="83"/>
      <c r="JS353" s="83"/>
      <c r="JT353" s="83"/>
      <c r="JU353" s="83"/>
      <c r="JV353" s="83"/>
      <c r="JW353" s="83"/>
      <c r="JX353" s="83"/>
      <c r="JY353" s="83"/>
      <c r="JZ353" s="83"/>
      <c r="KA353" s="83"/>
      <c r="KB353" s="83"/>
      <c r="KC353" s="83"/>
      <c r="KD353" s="83"/>
      <c r="KE353" s="83"/>
      <c r="KF353" s="83"/>
      <c r="KG353" s="83"/>
      <c r="KH353" s="83"/>
      <c r="KI353" s="83"/>
      <c r="KJ353" s="83"/>
      <c r="KK353" s="83"/>
      <c r="KL353" s="83"/>
      <c r="KM353" s="83"/>
      <c r="KN353" s="83"/>
      <c r="KO353" s="83"/>
      <c r="KP353" s="83"/>
      <c r="KQ353" s="83"/>
      <c r="KR353" s="83"/>
      <c r="KS353" s="83"/>
      <c r="KT353" s="83"/>
      <c r="KU353" s="83"/>
      <c r="KV353" s="83"/>
      <c r="KW353" s="83"/>
      <c r="KX353" s="83"/>
      <c r="KY353" s="83"/>
      <c r="KZ353" s="83"/>
      <c r="LA353" s="83"/>
      <c r="LB353" s="83"/>
      <c r="LC353" s="83"/>
      <c r="LD353" s="83"/>
      <c r="LE353" s="83"/>
      <c r="LF353" s="83"/>
      <c r="LG353" s="83"/>
      <c r="LH353" s="83"/>
      <c r="LI353" s="83"/>
      <c r="LJ353" s="83"/>
      <c r="LK353" s="83"/>
      <c r="LL353" s="83"/>
      <c r="LM353" s="83"/>
      <c r="LN353" s="83"/>
      <c r="LO353" s="83"/>
      <c r="LP353" s="83"/>
      <c r="LQ353" s="83"/>
      <c r="LR353" s="83"/>
      <c r="LS353" s="83"/>
      <c r="LT353" s="83"/>
      <c r="LU353" s="83"/>
      <c r="LV353" s="83"/>
      <c r="LW353" s="83"/>
      <c r="LX353" s="83"/>
      <c r="LY353" s="83"/>
      <c r="LZ353" s="83"/>
      <c r="MA353" s="83"/>
      <c r="MB353" s="83"/>
      <c r="MC353" s="83"/>
      <c r="MD353" s="83"/>
      <c r="ME353" s="83"/>
      <c r="MF353" s="83"/>
      <c r="MG353" s="83"/>
      <c r="MH353" s="83"/>
      <c r="MI353" s="83"/>
      <c r="MJ353" s="83"/>
      <c r="MK353" s="83"/>
      <c r="ML353" s="83"/>
      <c r="MM353" s="83"/>
      <c r="MN353" s="83"/>
      <c r="MO353" s="83"/>
      <c r="MP353" s="83"/>
      <c r="MQ353" s="83"/>
      <c r="MR353" s="83"/>
      <c r="MS353" s="83"/>
      <c r="MT353" s="83"/>
      <c r="MU353" s="83"/>
      <c r="MV353" s="83"/>
      <c r="MW353" s="83"/>
      <c r="MX353" s="83"/>
      <c r="MY353" s="83"/>
      <c r="MZ353" s="83"/>
      <c r="NA353" s="83"/>
      <c r="NB353" s="83"/>
      <c r="NC353" s="83"/>
      <c r="ND353" s="83"/>
      <c r="NE353" s="83"/>
      <c r="NF353" s="83"/>
      <c r="NG353" s="83"/>
      <c r="NH353" s="83"/>
      <c r="NI353" s="83"/>
      <c r="NJ353" s="83"/>
      <c r="NK353" s="83"/>
      <c r="NL353" s="83"/>
      <c r="NM353" s="83"/>
      <c r="NN353" s="83"/>
      <c r="NO353" s="83"/>
      <c r="NP353" s="83"/>
      <c r="NQ353" s="83"/>
      <c r="NR353" s="83"/>
      <c r="NS353" s="83"/>
      <c r="NT353" s="83"/>
      <c r="NU353" s="83"/>
      <c r="NV353" s="83"/>
      <c r="NW353" s="83"/>
      <c r="NX353" s="83"/>
      <c r="NY353" s="83"/>
      <c r="NZ353" s="83"/>
      <c r="OA353" s="83"/>
      <c r="OB353" s="83"/>
      <c r="OC353" s="83"/>
      <c r="OD353" s="83"/>
      <c r="OE353" s="83"/>
      <c r="OF353" s="83"/>
      <c r="OG353" s="83"/>
      <c r="OH353" s="83"/>
      <c r="OI353" s="83"/>
      <c r="OJ353" s="83"/>
      <c r="OK353" s="83"/>
      <c r="OL353" s="83"/>
      <c r="OM353" s="83"/>
      <c r="ON353" s="83"/>
      <c r="OO353" s="83"/>
      <c r="OP353" s="83"/>
      <c r="OQ353" s="83"/>
      <c r="OR353" s="83"/>
      <c r="OS353" s="83"/>
      <c r="OT353" s="83"/>
      <c r="OU353" s="83"/>
      <c r="OV353" s="83"/>
      <c r="OW353" s="83"/>
      <c r="OX353" s="83"/>
      <c r="OY353" s="83"/>
      <c r="OZ353" s="83"/>
      <c r="PA353" s="83"/>
      <c r="PB353" s="83"/>
      <c r="PC353" s="83"/>
      <c r="PD353" s="83"/>
      <c r="PE353" s="83"/>
      <c r="PF353" s="83"/>
      <c r="PG353" s="83"/>
      <c r="PH353" s="83"/>
      <c r="PI353" s="83"/>
      <c r="PJ353" s="83"/>
      <c r="PK353" s="83"/>
      <c r="PL353" s="83"/>
      <c r="PM353" s="83"/>
      <c r="PN353" s="83"/>
      <c r="PO353" s="83"/>
      <c r="PP353" s="83"/>
      <c r="PQ353" s="83"/>
      <c r="PR353" s="83"/>
      <c r="PS353" s="83"/>
      <c r="PT353" s="83"/>
      <c r="PU353" s="83"/>
      <c r="PV353" s="83"/>
      <c r="PW353" s="83"/>
      <c r="PX353" s="83"/>
      <c r="PY353" s="83"/>
      <c r="PZ353" s="83"/>
      <c r="QA353" s="83"/>
      <c r="QB353" s="83"/>
      <c r="QC353" s="83"/>
      <c r="QD353" s="83"/>
      <c r="QE353" s="83"/>
      <c r="QF353" s="83"/>
      <c r="QG353" s="83"/>
      <c r="QH353" s="83"/>
      <c r="QI353" s="83"/>
      <c r="QJ353" s="83"/>
      <c r="QK353" s="83"/>
      <c r="QL353" s="83"/>
      <c r="QM353" s="83"/>
      <c r="QN353" s="83"/>
      <c r="QO353" s="83"/>
      <c r="QP353" s="83"/>
      <c r="QQ353" s="83"/>
      <c r="QR353" s="83"/>
      <c r="QS353" s="83"/>
      <c r="QT353" s="83"/>
      <c r="QU353" s="83"/>
      <c r="QV353" s="83"/>
      <c r="QW353" s="83"/>
      <c r="QX353" s="83"/>
      <c r="QY353" s="83"/>
      <c r="QZ353" s="83"/>
      <c r="RA353" s="83"/>
      <c r="RB353" s="83"/>
      <c r="RC353" s="83"/>
      <c r="RD353" s="83"/>
      <c r="RE353" s="83"/>
      <c r="RF353" s="83"/>
      <c r="RG353" s="83"/>
      <c r="RH353" s="83"/>
      <c r="RI353" s="83"/>
      <c r="RJ353" s="83"/>
      <c r="RK353" s="83"/>
      <c r="RL353" s="83"/>
      <c r="RM353" s="83"/>
      <c r="RN353" s="83"/>
      <c r="RO353" s="83"/>
      <c r="RP353" s="83"/>
      <c r="RQ353" s="83"/>
      <c r="RR353" s="83"/>
      <c r="RS353" s="83"/>
      <c r="RT353" s="83"/>
      <c r="RU353" s="83"/>
      <c r="RV353" s="83"/>
      <c r="RW353" s="83"/>
      <c r="RX353" s="83"/>
      <c r="RY353" s="83"/>
      <c r="RZ353" s="83"/>
      <c r="SA353" s="83"/>
      <c r="SB353" s="83"/>
      <c r="SC353" s="83"/>
      <c r="SD353" s="83"/>
      <c r="SE353" s="83"/>
      <c r="SF353" s="83"/>
      <c r="SG353" s="83"/>
      <c r="SH353" s="83"/>
      <c r="SI353" s="83"/>
      <c r="SJ353" s="83"/>
      <c r="SK353" s="83"/>
      <c r="SL353" s="83"/>
      <c r="SM353" s="83"/>
      <c r="SN353" s="83"/>
      <c r="SO353" s="83"/>
      <c r="SP353" s="83"/>
      <c r="SQ353" s="83"/>
      <c r="SR353" s="83"/>
      <c r="SS353" s="83"/>
      <c r="ST353" s="83"/>
      <c r="SU353" s="83"/>
      <c r="SV353" s="83"/>
      <c r="SW353" s="83"/>
      <c r="SX353" s="83"/>
      <c r="SY353" s="83"/>
      <c r="SZ353" s="83"/>
      <c r="TA353" s="83"/>
      <c r="TB353" s="83"/>
      <c r="TC353" s="83"/>
      <c r="TD353" s="83"/>
      <c r="TE353" s="83"/>
      <c r="TF353" s="83"/>
      <c r="TG353" s="83"/>
      <c r="TH353" s="83"/>
      <c r="TI353" s="83"/>
      <c r="TJ353" s="83"/>
      <c r="TK353" s="83"/>
      <c r="TL353" s="83"/>
      <c r="TM353" s="83"/>
      <c r="TN353" s="83"/>
      <c r="TO353" s="83"/>
      <c r="TP353" s="83"/>
      <c r="TQ353" s="83"/>
      <c r="TR353" s="83"/>
      <c r="TS353" s="83"/>
      <c r="TT353" s="83"/>
      <c r="TU353" s="83"/>
      <c r="TV353" s="83"/>
      <c r="TW353" s="83"/>
      <c r="TX353" s="83"/>
      <c r="TY353" s="83"/>
      <c r="TZ353" s="83"/>
      <c r="UA353" s="83"/>
      <c r="UB353" s="83"/>
      <c r="UC353" s="83"/>
      <c r="UD353" s="83"/>
      <c r="UE353" s="83"/>
      <c r="UF353" s="83"/>
      <c r="UG353" s="83"/>
      <c r="UH353" s="83"/>
      <c r="UI353" s="83"/>
      <c r="UJ353" s="83"/>
      <c r="UK353" s="83"/>
      <c r="UL353" s="83"/>
      <c r="UM353" s="83"/>
      <c r="UN353" s="83"/>
      <c r="UO353" s="83"/>
      <c r="UP353" s="83"/>
      <c r="UQ353" s="83"/>
      <c r="UR353" s="83"/>
      <c r="US353" s="83"/>
      <c r="UT353" s="83"/>
      <c r="UU353" s="83"/>
      <c r="UV353" s="83"/>
      <c r="UW353" s="83"/>
      <c r="UX353" s="83"/>
      <c r="UY353" s="83"/>
      <c r="UZ353" s="83"/>
      <c r="VA353" s="83"/>
      <c r="VB353" s="83"/>
      <c r="VC353" s="83"/>
      <c r="VD353" s="83"/>
      <c r="VE353" s="83"/>
      <c r="VF353" s="83"/>
      <c r="VG353" s="83"/>
      <c r="VH353" s="83"/>
      <c r="VI353" s="83"/>
      <c r="VJ353" s="83"/>
      <c r="VK353" s="83"/>
      <c r="VL353" s="83"/>
      <c r="VM353" s="83"/>
      <c r="VN353" s="83"/>
      <c r="VO353" s="83"/>
      <c r="VP353" s="83"/>
      <c r="VQ353" s="83"/>
      <c r="VR353" s="83"/>
      <c r="VS353" s="83"/>
      <c r="VT353" s="83"/>
      <c r="VU353" s="83"/>
      <c r="VV353" s="83"/>
      <c r="VW353" s="83"/>
      <c r="VX353" s="83"/>
      <c r="VY353" s="83"/>
      <c r="VZ353" s="83"/>
      <c r="WA353" s="83"/>
      <c r="WB353" s="83"/>
      <c r="WC353" s="83"/>
      <c r="WD353" s="83"/>
      <c r="WE353" s="83"/>
      <c r="WF353" s="83"/>
      <c r="WG353" s="83"/>
      <c r="WH353" s="83"/>
      <c r="WI353" s="83"/>
      <c r="WJ353" s="83"/>
      <c r="WK353" s="83"/>
      <c r="WL353" s="83"/>
      <c r="WM353" s="83"/>
      <c r="WN353" s="83"/>
      <c r="WO353" s="83"/>
      <c r="WP353" s="83"/>
      <c r="WQ353" s="83"/>
      <c r="WR353" s="83"/>
      <c r="WS353" s="83"/>
      <c r="WT353" s="83"/>
      <c r="WU353" s="83"/>
      <c r="WV353" s="83"/>
      <c r="WW353" s="83"/>
      <c r="WX353" s="83"/>
      <c r="WY353" s="83"/>
      <c r="WZ353" s="83"/>
      <c r="XA353" s="83"/>
      <c r="XB353" s="83"/>
      <c r="XC353" s="83"/>
      <c r="XD353" s="83"/>
      <c r="XE353" s="83"/>
      <c r="XF353" s="83"/>
      <c r="XG353" s="83"/>
      <c r="XH353" s="83"/>
      <c r="XI353" s="83"/>
      <c r="XJ353" s="83"/>
      <c r="XK353" s="83"/>
      <c r="XL353" s="83"/>
      <c r="XM353" s="83"/>
      <c r="XN353" s="83"/>
      <c r="XO353" s="83"/>
      <c r="XP353" s="83"/>
      <c r="XQ353" s="83"/>
      <c r="XR353" s="83"/>
      <c r="XS353" s="83"/>
      <c r="XT353" s="83"/>
      <c r="XU353" s="83"/>
      <c r="XV353" s="83"/>
      <c r="XW353" s="83"/>
      <c r="XX353" s="83"/>
      <c r="XY353" s="83"/>
      <c r="XZ353" s="83"/>
      <c r="YA353" s="83"/>
      <c r="YB353" s="83"/>
      <c r="YC353" s="83"/>
      <c r="YD353" s="83"/>
      <c r="YE353" s="83"/>
      <c r="YF353" s="83"/>
      <c r="YG353" s="83"/>
      <c r="YH353" s="83"/>
      <c r="YI353" s="83"/>
      <c r="YJ353" s="83"/>
      <c r="YK353" s="83"/>
      <c r="YL353" s="83"/>
      <c r="YM353" s="83"/>
      <c r="YN353" s="83"/>
      <c r="YO353" s="83"/>
      <c r="YP353" s="83"/>
      <c r="YQ353" s="83"/>
      <c r="YR353" s="83"/>
      <c r="YS353" s="83"/>
      <c r="YT353" s="83"/>
      <c r="YU353" s="83"/>
      <c r="YV353" s="83"/>
      <c r="YW353" s="83"/>
      <c r="YX353" s="83"/>
      <c r="YY353" s="83"/>
      <c r="YZ353" s="83"/>
      <c r="ZA353" s="83"/>
      <c r="ZB353" s="83"/>
      <c r="ZC353" s="83"/>
      <c r="ZD353" s="83"/>
      <c r="ZE353" s="83"/>
      <c r="ZF353" s="83"/>
      <c r="ZG353" s="83"/>
      <c r="ZH353" s="83"/>
      <c r="ZI353" s="83"/>
      <c r="ZJ353" s="83"/>
      <c r="ZK353" s="83"/>
      <c r="ZL353" s="83"/>
      <c r="ZM353" s="83"/>
      <c r="ZN353" s="83"/>
      <c r="ZO353" s="83"/>
      <c r="ZP353" s="83"/>
      <c r="ZQ353" s="83"/>
      <c r="ZR353" s="83"/>
      <c r="ZS353" s="83"/>
      <c r="ZT353" s="83"/>
      <c r="ZU353" s="83"/>
      <c r="ZV353" s="83"/>
      <c r="ZW353" s="83"/>
      <c r="ZX353" s="83"/>
      <c r="ZY353" s="83"/>
      <c r="ZZ353" s="83"/>
      <c r="AAA353" s="83"/>
      <c r="AAB353" s="83"/>
      <c r="AAC353" s="83"/>
      <c r="AAD353" s="83"/>
      <c r="AAE353" s="83"/>
      <c r="AAF353" s="83"/>
      <c r="AAG353" s="83"/>
      <c r="AAH353" s="83"/>
      <c r="AAI353" s="83"/>
      <c r="AAJ353" s="83"/>
      <c r="AAK353" s="83"/>
      <c r="AAL353" s="83"/>
      <c r="AAM353" s="83"/>
      <c r="AAN353" s="83"/>
      <c r="AAO353" s="83"/>
      <c r="AAP353" s="83"/>
      <c r="AAQ353" s="83"/>
      <c r="AAR353" s="83"/>
      <c r="AAS353" s="83"/>
      <c r="AAT353" s="83"/>
      <c r="AAU353" s="83"/>
      <c r="AAV353" s="83"/>
      <c r="AAW353" s="83"/>
      <c r="AAX353" s="83"/>
      <c r="AAY353" s="83"/>
      <c r="AAZ353" s="83"/>
      <c r="ABA353" s="83"/>
      <c r="ABB353" s="83"/>
      <c r="ABC353" s="83"/>
      <c r="ABD353" s="83"/>
      <c r="ABE353" s="83"/>
      <c r="ABF353" s="83"/>
      <c r="ABG353" s="83"/>
      <c r="ABH353" s="83"/>
      <c r="ABI353" s="83"/>
      <c r="ABJ353" s="83"/>
      <c r="ABK353" s="83"/>
      <c r="ABL353" s="83"/>
      <c r="ABM353" s="83"/>
      <c r="ABN353" s="83"/>
      <c r="ABO353" s="83"/>
      <c r="ABP353" s="83"/>
      <c r="ABQ353" s="83"/>
      <c r="ABR353" s="83"/>
      <c r="ABS353" s="83"/>
      <c r="ABT353" s="83"/>
      <c r="ABU353" s="83"/>
      <c r="ABV353" s="83"/>
      <c r="ABW353" s="83"/>
      <c r="ABX353" s="83"/>
      <c r="ABY353" s="83"/>
      <c r="ABZ353" s="83"/>
      <c r="ACA353" s="83"/>
      <c r="ACB353" s="83"/>
      <c r="ACC353" s="83"/>
      <c r="ACD353" s="83"/>
      <c r="ACE353" s="83"/>
      <c r="ACF353" s="83"/>
      <c r="ACG353" s="83"/>
      <c r="ACH353" s="83"/>
      <c r="ACI353" s="83"/>
      <c r="ACJ353" s="83"/>
      <c r="ACK353" s="83"/>
      <c r="ACL353" s="83"/>
      <c r="ACM353" s="83"/>
      <c r="ACN353" s="83"/>
      <c r="ACO353" s="83"/>
      <c r="ACP353" s="83"/>
      <c r="ACQ353" s="83"/>
      <c r="ACR353" s="83"/>
      <c r="ACS353" s="83"/>
      <c r="ACT353" s="83"/>
      <c r="ACU353" s="83"/>
      <c r="ACV353" s="83"/>
      <c r="ACW353" s="83"/>
      <c r="ACX353" s="83"/>
      <c r="ACY353" s="83"/>
      <c r="ACZ353" s="83"/>
      <c r="ADA353" s="83"/>
      <c r="ADB353" s="83"/>
      <c r="ADC353" s="83"/>
      <c r="ADD353" s="83"/>
      <c r="ADE353" s="83"/>
      <c r="ADF353" s="83"/>
      <c r="ADG353" s="83"/>
      <c r="ADH353" s="83"/>
      <c r="ADI353" s="83"/>
      <c r="ADJ353" s="83"/>
      <c r="ADK353" s="83"/>
      <c r="ADL353" s="83"/>
      <c r="ADM353" s="83"/>
      <c r="ADN353" s="83"/>
      <c r="ADO353" s="83"/>
      <c r="ADP353" s="83"/>
      <c r="ADQ353" s="83"/>
      <c r="ADR353" s="83"/>
      <c r="ADS353" s="83"/>
      <c r="ADT353" s="83"/>
      <c r="ADU353" s="83"/>
      <c r="ADV353" s="83"/>
      <c r="ADW353" s="83"/>
      <c r="ADX353" s="83"/>
      <c r="ADY353" s="83"/>
      <c r="ADZ353" s="83"/>
      <c r="AEA353" s="83"/>
      <c r="AEB353" s="83"/>
      <c r="AEC353" s="83"/>
      <c r="AED353" s="83"/>
      <c r="AEE353" s="83"/>
      <c r="AEF353" s="83"/>
      <c r="AEG353" s="83"/>
      <c r="AEH353" s="83"/>
      <c r="AEI353" s="83"/>
      <c r="AEJ353" s="83"/>
      <c r="AEK353" s="83"/>
      <c r="AEL353" s="83"/>
      <c r="AEM353" s="83"/>
      <c r="AEN353" s="83"/>
      <c r="AEO353" s="83"/>
      <c r="AEP353" s="83"/>
      <c r="AEQ353" s="83"/>
      <c r="AER353" s="83"/>
      <c r="AES353" s="83"/>
      <c r="AET353" s="83"/>
      <c r="AEU353" s="83"/>
      <c r="AEV353" s="83"/>
      <c r="AEW353" s="83"/>
      <c r="AEX353" s="83"/>
      <c r="AEY353" s="83"/>
      <c r="AEZ353" s="83"/>
      <c r="AFA353" s="83"/>
      <c r="AFB353" s="83"/>
      <c r="AFC353" s="83"/>
      <c r="AFD353" s="83"/>
      <c r="AFE353" s="83"/>
      <c r="AFF353" s="83"/>
      <c r="AFG353" s="83"/>
      <c r="AFH353" s="83"/>
      <c r="AFI353" s="83"/>
      <c r="AFJ353" s="83"/>
      <c r="AFK353" s="83"/>
      <c r="AFL353" s="83"/>
      <c r="AFM353" s="83"/>
      <c r="AFN353" s="83"/>
      <c r="AFO353" s="83"/>
      <c r="AFP353" s="83"/>
      <c r="AFQ353" s="83"/>
      <c r="AFR353" s="83"/>
      <c r="AFS353" s="83"/>
      <c r="AFT353" s="83"/>
      <c r="AFU353" s="83"/>
      <c r="AFV353" s="83"/>
      <c r="AFW353" s="83"/>
      <c r="AFX353" s="83"/>
      <c r="AFY353" s="83"/>
      <c r="AFZ353" s="83"/>
      <c r="AGA353" s="83"/>
      <c r="AGB353" s="83"/>
      <c r="AGC353" s="83"/>
      <c r="AGD353" s="83"/>
      <c r="AGE353" s="83"/>
      <c r="AGF353" s="83"/>
      <c r="AGG353" s="83"/>
      <c r="AGH353" s="83"/>
      <c r="AGI353" s="83"/>
      <c r="AGJ353" s="83"/>
      <c r="AGK353" s="83"/>
      <c r="AGL353" s="83"/>
      <c r="AGM353" s="83"/>
      <c r="AGN353" s="83"/>
      <c r="AGO353" s="83"/>
      <c r="AGP353" s="83"/>
      <c r="AGQ353" s="83"/>
      <c r="AGR353" s="83"/>
      <c r="AGS353" s="83"/>
      <c r="AGT353" s="83"/>
      <c r="AGU353" s="83"/>
      <c r="AGV353" s="83"/>
      <c r="AGW353" s="83"/>
      <c r="AGX353" s="83"/>
      <c r="AGY353" s="83"/>
      <c r="AGZ353" s="83"/>
      <c r="AHA353" s="83"/>
      <c r="AHB353" s="83"/>
      <c r="AHC353" s="83"/>
      <c r="AHD353" s="83"/>
      <c r="AHE353" s="83"/>
      <c r="AHF353" s="83"/>
      <c r="AHG353" s="83"/>
      <c r="AHH353" s="83"/>
      <c r="AHI353" s="83"/>
      <c r="AHJ353" s="83"/>
      <c r="AHK353" s="83"/>
      <c r="AHL353" s="83"/>
      <c r="AHM353" s="83"/>
      <c r="AHN353" s="83"/>
      <c r="AHO353" s="83"/>
      <c r="AHP353" s="83"/>
      <c r="AHQ353" s="83"/>
      <c r="AHR353" s="83"/>
      <c r="AHS353" s="83"/>
      <c r="AHT353" s="83"/>
      <c r="AHU353" s="83"/>
      <c r="AHV353" s="83"/>
      <c r="AHW353" s="83"/>
      <c r="AHX353" s="83"/>
      <c r="AHY353" s="83"/>
      <c r="AHZ353" s="83"/>
      <c r="AIA353" s="83"/>
      <c r="AIB353" s="83"/>
      <c r="AIC353" s="83"/>
      <c r="AID353" s="83"/>
      <c r="AIE353" s="83"/>
      <c r="AIF353" s="83"/>
      <c r="AIG353" s="83"/>
      <c r="AIH353" s="83"/>
      <c r="AII353" s="83"/>
      <c r="AIJ353" s="83"/>
      <c r="AIK353" s="83"/>
      <c r="AIL353" s="83"/>
      <c r="AIM353" s="83"/>
      <c r="AIN353" s="83"/>
      <c r="AIO353" s="83"/>
      <c r="AIP353" s="83"/>
      <c r="AIQ353" s="83"/>
      <c r="AIR353" s="83"/>
      <c r="AIS353" s="83"/>
      <c r="AIT353" s="83"/>
      <c r="AIU353" s="83"/>
      <c r="AIV353" s="83"/>
      <c r="AIW353" s="83"/>
      <c r="AIX353" s="83"/>
      <c r="AIY353" s="83"/>
      <c r="AIZ353" s="83"/>
      <c r="AJA353" s="83"/>
      <c r="AJB353" s="83"/>
      <c r="AJC353" s="83"/>
      <c r="AJD353" s="83"/>
      <c r="AJE353" s="83"/>
      <c r="AJF353" s="83"/>
      <c r="AJG353" s="83"/>
      <c r="AJH353" s="83"/>
      <c r="AJI353" s="83"/>
      <c r="AJJ353" s="83"/>
      <c r="AJK353" s="83"/>
      <c r="AJL353" s="83"/>
      <c r="AJM353" s="83"/>
      <c r="AJN353" s="83"/>
      <c r="AJO353" s="83"/>
      <c r="AJP353" s="83"/>
      <c r="AJQ353" s="83"/>
      <c r="AJR353" s="83"/>
      <c r="AJS353" s="83"/>
      <c r="AJT353" s="83"/>
      <c r="AJU353" s="83"/>
      <c r="AJV353" s="83"/>
      <c r="AJW353" s="83"/>
      <c r="AJX353" s="83"/>
      <c r="AJY353" s="83"/>
      <c r="AJZ353" s="83"/>
      <c r="AKA353" s="83"/>
      <c r="AKB353" s="83"/>
      <c r="AKC353" s="83"/>
      <c r="AKD353" s="83"/>
      <c r="AKE353" s="83"/>
      <c r="AKF353" s="83"/>
      <c r="AKG353" s="83"/>
      <c r="AKH353" s="83"/>
      <c r="AKI353" s="83"/>
      <c r="AKJ353" s="83"/>
      <c r="AKK353" s="83"/>
      <c r="AKL353" s="83"/>
      <c r="AKM353" s="83"/>
      <c r="AKN353" s="83"/>
      <c r="AKO353" s="83"/>
      <c r="AKP353" s="83"/>
      <c r="AKQ353" s="83"/>
      <c r="AKR353" s="83"/>
      <c r="AKS353" s="83"/>
      <c r="AKT353" s="83"/>
      <c r="AKU353" s="83"/>
      <c r="AKV353" s="83"/>
      <c r="AKW353" s="83"/>
      <c r="AKX353" s="83"/>
      <c r="AKY353" s="83"/>
      <c r="AKZ353" s="83"/>
      <c r="ALA353" s="83"/>
      <c r="ALB353" s="83"/>
      <c r="ALC353" s="83"/>
      <c r="ALD353" s="83"/>
      <c r="ALE353" s="83"/>
      <c r="ALF353" s="83"/>
      <c r="ALG353" s="83"/>
      <c r="ALH353" s="83"/>
      <c r="ALI353" s="83"/>
      <c r="ALJ353" s="83"/>
      <c r="ALK353" s="83"/>
      <c r="ALL353" s="83"/>
      <c r="ALM353" s="83"/>
      <c r="ALN353" s="83"/>
      <c r="ALO353" s="83"/>
      <c r="ALP353" s="83"/>
      <c r="ALQ353" s="83"/>
      <c r="ALR353" s="83"/>
      <c r="ALS353" s="83"/>
      <c r="ALT353" s="83"/>
    </row>
    <row r="354" spans="1:1008" s="40" customFormat="1" ht="30.75" customHeight="1">
      <c r="A354" s="243" t="s">
        <v>522</v>
      </c>
      <c r="B354" s="244"/>
      <c r="C354" s="245"/>
      <c r="D354" s="2"/>
      <c r="E354" s="28">
        <v>3</v>
      </c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  <c r="CJ354" s="83"/>
      <c r="CK354" s="83"/>
      <c r="CL354" s="83"/>
      <c r="CM354" s="83"/>
      <c r="CN354" s="83"/>
      <c r="CO354" s="83"/>
      <c r="CP354" s="83"/>
      <c r="CQ354" s="83"/>
      <c r="CR354" s="83"/>
      <c r="CS354" s="83"/>
      <c r="CT354" s="83"/>
      <c r="CU354" s="83"/>
      <c r="CV354" s="83"/>
      <c r="CW354" s="83"/>
      <c r="CX354" s="83"/>
      <c r="CY354" s="83"/>
      <c r="CZ354" s="83"/>
      <c r="DA354" s="83"/>
      <c r="DB354" s="83"/>
      <c r="DC354" s="83"/>
      <c r="DD354" s="83"/>
      <c r="DE354" s="83"/>
      <c r="DF354" s="83"/>
      <c r="DG354" s="83"/>
      <c r="DH354" s="83"/>
      <c r="DI354" s="83"/>
      <c r="DJ354" s="83"/>
      <c r="DK354" s="83"/>
      <c r="DL354" s="83"/>
      <c r="DM354" s="83"/>
      <c r="DN354" s="83"/>
      <c r="DO354" s="83"/>
      <c r="DP354" s="83"/>
      <c r="DQ354" s="83"/>
      <c r="DR354" s="83"/>
      <c r="DS354" s="83"/>
      <c r="DT354" s="83"/>
      <c r="DU354" s="83"/>
      <c r="DV354" s="83"/>
      <c r="DW354" s="83"/>
      <c r="DX354" s="83"/>
      <c r="DY354" s="83"/>
      <c r="DZ354" s="83"/>
      <c r="EA354" s="83"/>
      <c r="EB354" s="83"/>
      <c r="EC354" s="83"/>
      <c r="ED354" s="83"/>
      <c r="EE354" s="83"/>
      <c r="EF354" s="83"/>
      <c r="EG354" s="83"/>
      <c r="EH354" s="83"/>
      <c r="EI354" s="83"/>
      <c r="EJ354" s="83"/>
      <c r="EK354" s="83"/>
      <c r="EL354" s="83"/>
      <c r="EM354" s="83"/>
      <c r="EN354" s="83"/>
      <c r="EO354" s="83"/>
      <c r="EP354" s="83"/>
      <c r="EQ354" s="83"/>
      <c r="ER354" s="83"/>
      <c r="ES354" s="83"/>
      <c r="ET354" s="83"/>
      <c r="EU354" s="83"/>
      <c r="EV354" s="83"/>
      <c r="EW354" s="83"/>
      <c r="EX354" s="83"/>
      <c r="EY354" s="83"/>
      <c r="EZ354" s="83"/>
      <c r="FA354" s="83"/>
      <c r="FB354" s="83"/>
      <c r="FC354" s="83"/>
      <c r="FD354" s="83"/>
      <c r="FE354" s="83"/>
      <c r="FF354" s="83"/>
      <c r="FG354" s="83"/>
      <c r="FH354" s="83"/>
      <c r="FI354" s="83"/>
      <c r="FJ354" s="83"/>
      <c r="FK354" s="83"/>
      <c r="FL354" s="83"/>
      <c r="FM354" s="83"/>
      <c r="FN354" s="83"/>
      <c r="FO354" s="83"/>
      <c r="FP354" s="83"/>
      <c r="FQ354" s="83"/>
      <c r="FR354" s="83"/>
      <c r="FS354" s="83"/>
      <c r="FT354" s="83"/>
      <c r="FU354" s="83"/>
      <c r="FV354" s="83"/>
      <c r="FW354" s="83"/>
      <c r="FX354" s="83"/>
      <c r="FY354" s="83"/>
      <c r="FZ354" s="83"/>
      <c r="GA354" s="83"/>
      <c r="GB354" s="83"/>
      <c r="GC354" s="83"/>
      <c r="GD354" s="83"/>
      <c r="GE354" s="83"/>
      <c r="GF354" s="83"/>
      <c r="GG354" s="83"/>
      <c r="GH354" s="83"/>
      <c r="GI354" s="83"/>
      <c r="GJ354" s="83"/>
      <c r="GK354" s="83"/>
      <c r="GL354" s="83"/>
      <c r="GM354" s="83"/>
      <c r="GN354" s="83"/>
      <c r="GO354" s="83"/>
      <c r="GP354" s="83"/>
      <c r="GQ354" s="83"/>
      <c r="GR354" s="83"/>
      <c r="GS354" s="83"/>
      <c r="GT354" s="83"/>
      <c r="GU354" s="83"/>
      <c r="GV354" s="83"/>
      <c r="GW354" s="83"/>
      <c r="GX354" s="83"/>
      <c r="GY354" s="83"/>
      <c r="GZ354" s="83"/>
      <c r="HA354" s="83"/>
      <c r="HB354" s="83"/>
      <c r="HC354" s="83"/>
      <c r="HD354" s="83"/>
      <c r="HE354" s="83"/>
      <c r="HF354" s="83"/>
      <c r="HG354" s="83"/>
      <c r="HH354" s="83"/>
      <c r="HI354" s="83"/>
      <c r="HJ354" s="83"/>
      <c r="HK354" s="83"/>
      <c r="HL354" s="83"/>
      <c r="HM354" s="83"/>
      <c r="HN354" s="83"/>
      <c r="HO354" s="83"/>
      <c r="HP354" s="83"/>
      <c r="HQ354" s="83"/>
      <c r="HR354" s="83"/>
      <c r="HS354" s="83"/>
      <c r="HT354" s="83"/>
      <c r="HU354" s="83"/>
      <c r="HV354" s="83"/>
      <c r="HW354" s="83"/>
      <c r="HX354" s="83"/>
      <c r="HY354" s="83"/>
      <c r="HZ354" s="83"/>
      <c r="IA354" s="83"/>
      <c r="IB354" s="83"/>
      <c r="IC354" s="83"/>
      <c r="ID354" s="83"/>
      <c r="IE354" s="83"/>
      <c r="IF354" s="83"/>
      <c r="IG354" s="83"/>
      <c r="IH354" s="83"/>
      <c r="II354" s="83"/>
      <c r="IJ354" s="83"/>
      <c r="IK354" s="83"/>
      <c r="IL354" s="83"/>
      <c r="IM354" s="83"/>
      <c r="IN354" s="83"/>
      <c r="IO354" s="83"/>
      <c r="IP354" s="83"/>
      <c r="IQ354" s="83"/>
      <c r="IR354" s="83"/>
      <c r="IS354" s="83"/>
      <c r="IT354" s="83"/>
      <c r="IU354" s="83"/>
      <c r="IV354" s="83"/>
      <c r="IW354" s="83"/>
      <c r="IX354" s="83"/>
      <c r="IY354" s="83"/>
      <c r="IZ354" s="83"/>
      <c r="JA354" s="83"/>
      <c r="JB354" s="83"/>
      <c r="JC354" s="83"/>
      <c r="JD354" s="83"/>
      <c r="JE354" s="83"/>
      <c r="JF354" s="83"/>
      <c r="JG354" s="83"/>
      <c r="JH354" s="83"/>
      <c r="JI354" s="83"/>
      <c r="JJ354" s="83"/>
      <c r="JK354" s="83"/>
      <c r="JL354" s="83"/>
      <c r="JM354" s="83"/>
      <c r="JN354" s="83"/>
      <c r="JO354" s="83"/>
      <c r="JP354" s="83"/>
      <c r="JQ354" s="83"/>
      <c r="JR354" s="83"/>
      <c r="JS354" s="83"/>
      <c r="JT354" s="83"/>
      <c r="JU354" s="83"/>
      <c r="JV354" s="83"/>
      <c r="JW354" s="83"/>
      <c r="JX354" s="83"/>
      <c r="JY354" s="83"/>
      <c r="JZ354" s="83"/>
      <c r="KA354" s="83"/>
      <c r="KB354" s="83"/>
      <c r="KC354" s="83"/>
      <c r="KD354" s="83"/>
      <c r="KE354" s="83"/>
      <c r="KF354" s="83"/>
      <c r="KG354" s="83"/>
      <c r="KH354" s="83"/>
      <c r="KI354" s="83"/>
      <c r="KJ354" s="83"/>
      <c r="KK354" s="83"/>
      <c r="KL354" s="83"/>
      <c r="KM354" s="83"/>
      <c r="KN354" s="83"/>
      <c r="KO354" s="83"/>
      <c r="KP354" s="83"/>
      <c r="KQ354" s="83"/>
      <c r="KR354" s="83"/>
      <c r="KS354" s="83"/>
      <c r="KT354" s="83"/>
      <c r="KU354" s="83"/>
      <c r="KV354" s="83"/>
      <c r="KW354" s="83"/>
      <c r="KX354" s="83"/>
      <c r="KY354" s="83"/>
      <c r="KZ354" s="83"/>
      <c r="LA354" s="83"/>
      <c r="LB354" s="83"/>
      <c r="LC354" s="83"/>
      <c r="LD354" s="83"/>
      <c r="LE354" s="83"/>
      <c r="LF354" s="83"/>
      <c r="LG354" s="83"/>
      <c r="LH354" s="83"/>
      <c r="LI354" s="83"/>
      <c r="LJ354" s="83"/>
      <c r="LK354" s="83"/>
      <c r="LL354" s="83"/>
      <c r="LM354" s="83"/>
      <c r="LN354" s="83"/>
      <c r="LO354" s="83"/>
      <c r="LP354" s="83"/>
      <c r="LQ354" s="83"/>
      <c r="LR354" s="83"/>
      <c r="LS354" s="83"/>
      <c r="LT354" s="83"/>
      <c r="LU354" s="83"/>
      <c r="LV354" s="83"/>
      <c r="LW354" s="83"/>
      <c r="LX354" s="83"/>
      <c r="LY354" s="83"/>
      <c r="LZ354" s="83"/>
      <c r="MA354" s="83"/>
      <c r="MB354" s="83"/>
      <c r="MC354" s="83"/>
      <c r="MD354" s="83"/>
      <c r="ME354" s="83"/>
      <c r="MF354" s="83"/>
      <c r="MG354" s="83"/>
      <c r="MH354" s="83"/>
      <c r="MI354" s="83"/>
      <c r="MJ354" s="83"/>
      <c r="MK354" s="83"/>
      <c r="ML354" s="83"/>
      <c r="MM354" s="83"/>
      <c r="MN354" s="83"/>
      <c r="MO354" s="83"/>
      <c r="MP354" s="83"/>
      <c r="MQ354" s="83"/>
      <c r="MR354" s="83"/>
      <c r="MS354" s="83"/>
      <c r="MT354" s="83"/>
      <c r="MU354" s="83"/>
      <c r="MV354" s="83"/>
      <c r="MW354" s="83"/>
      <c r="MX354" s="83"/>
      <c r="MY354" s="83"/>
      <c r="MZ354" s="83"/>
      <c r="NA354" s="83"/>
      <c r="NB354" s="83"/>
      <c r="NC354" s="83"/>
      <c r="ND354" s="83"/>
      <c r="NE354" s="83"/>
      <c r="NF354" s="83"/>
      <c r="NG354" s="83"/>
      <c r="NH354" s="83"/>
      <c r="NI354" s="83"/>
      <c r="NJ354" s="83"/>
      <c r="NK354" s="83"/>
      <c r="NL354" s="83"/>
      <c r="NM354" s="83"/>
      <c r="NN354" s="83"/>
      <c r="NO354" s="83"/>
      <c r="NP354" s="83"/>
      <c r="NQ354" s="83"/>
      <c r="NR354" s="83"/>
      <c r="NS354" s="83"/>
      <c r="NT354" s="83"/>
      <c r="NU354" s="83"/>
      <c r="NV354" s="83"/>
      <c r="NW354" s="83"/>
      <c r="NX354" s="83"/>
      <c r="NY354" s="83"/>
      <c r="NZ354" s="83"/>
      <c r="OA354" s="83"/>
      <c r="OB354" s="83"/>
      <c r="OC354" s="83"/>
      <c r="OD354" s="83"/>
      <c r="OE354" s="83"/>
      <c r="OF354" s="83"/>
      <c r="OG354" s="83"/>
      <c r="OH354" s="83"/>
      <c r="OI354" s="83"/>
      <c r="OJ354" s="83"/>
      <c r="OK354" s="83"/>
      <c r="OL354" s="83"/>
      <c r="OM354" s="83"/>
      <c r="ON354" s="83"/>
      <c r="OO354" s="83"/>
      <c r="OP354" s="83"/>
      <c r="OQ354" s="83"/>
      <c r="OR354" s="83"/>
      <c r="OS354" s="83"/>
      <c r="OT354" s="83"/>
      <c r="OU354" s="83"/>
      <c r="OV354" s="83"/>
      <c r="OW354" s="83"/>
      <c r="OX354" s="83"/>
      <c r="OY354" s="83"/>
      <c r="OZ354" s="83"/>
      <c r="PA354" s="83"/>
      <c r="PB354" s="83"/>
      <c r="PC354" s="83"/>
      <c r="PD354" s="83"/>
      <c r="PE354" s="83"/>
      <c r="PF354" s="83"/>
      <c r="PG354" s="83"/>
      <c r="PH354" s="83"/>
      <c r="PI354" s="83"/>
      <c r="PJ354" s="83"/>
      <c r="PK354" s="83"/>
      <c r="PL354" s="83"/>
      <c r="PM354" s="83"/>
      <c r="PN354" s="83"/>
      <c r="PO354" s="83"/>
      <c r="PP354" s="83"/>
      <c r="PQ354" s="83"/>
      <c r="PR354" s="83"/>
      <c r="PS354" s="83"/>
      <c r="PT354" s="83"/>
      <c r="PU354" s="83"/>
      <c r="PV354" s="83"/>
      <c r="PW354" s="83"/>
      <c r="PX354" s="83"/>
      <c r="PY354" s="83"/>
      <c r="PZ354" s="83"/>
      <c r="QA354" s="83"/>
      <c r="QB354" s="83"/>
      <c r="QC354" s="83"/>
      <c r="QD354" s="83"/>
      <c r="QE354" s="83"/>
      <c r="QF354" s="83"/>
      <c r="QG354" s="83"/>
      <c r="QH354" s="83"/>
      <c r="QI354" s="83"/>
      <c r="QJ354" s="83"/>
      <c r="QK354" s="83"/>
      <c r="QL354" s="83"/>
      <c r="QM354" s="83"/>
      <c r="QN354" s="83"/>
      <c r="QO354" s="83"/>
      <c r="QP354" s="83"/>
      <c r="QQ354" s="83"/>
      <c r="QR354" s="83"/>
      <c r="QS354" s="83"/>
      <c r="QT354" s="83"/>
      <c r="QU354" s="83"/>
      <c r="QV354" s="83"/>
      <c r="QW354" s="83"/>
      <c r="QX354" s="83"/>
      <c r="QY354" s="83"/>
      <c r="QZ354" s="83"/>
      <c r="RA354" s="83"/>
      <c r="RB354" s="83"/>
      <c r="RC354" s="83"/>
      <c r="RD354" s="83"/>
      <c r="RE354" s="83"/>
      <c r="RF354" s="83"/>
      <c r="RG354" s="83"/>
      <c r="RH354" s="83"/>
      <c r="RI354" s="83"/>
      <c r="RJ354" s="83"/>
      <c r="RK354" s="83"/>
      <c r="RL354" s="83"/>
      <c r="RM354" s="83"/>
      <c r="RN354" s="83"/>
      <c r="RO354" s="83"/>
      <c r="RP354" s="83"/>
      <c r="RQ354" s="83"/>
      <c r="RR354" s="83"/>
      <c r="RS354" s="83"/>
      <c r="RT354" s="83"/>
      <c r="RU354" s="83"/>
      <c r="RV354" s="83"/>
      <c r="RW354" s="83"/>
      <c r="RX354" s="83"/>
      <c r="RY354" s="83"/>
      <c r="RZ354" s="83"/>
      <c r="SA354" s="83"/>
      <c r="SB354" s="83"/>
      <c r="SC354" s="83"/>
      <c r="SD354" s="83"/>
      <c r="SE354" s="83"/>
      <c r="SF354" s="83"/>
      <c r="SG354" s="83"/>
      <c r="SH354" s="83"/>
      <c r="SI354" s="83"/>
      <c r="SJ354" s="83"/>
      <c r="SK354" s="83"/>
      <c r="SL354" s="83"/>
      <c r="SM354" s="83"/>
      <c r="SN354" s="83"/>
      <c r="SO354" s="83"/>
      <c r="SP354" s="83"/>
      <c r="SQ354" s="83"/>
      <c r="SR354" s="83"/>
      <c r="SS354" s="83"/>
      <c r="ST354" s="83"/>
      <c r="SU354" s="83"/>
      <c r="SV354" s="83"/>
      <c r="SW354" s="83"/>
      <c r="SX354" s="83"/>
      <c r="SY354" s="83"/>
      <c r="SZ354" s="83"/>
      <c r="TA354" s="83"/>
      <c r="TB354" s="83"/>
      <c r="TC354" s="83"/>
      <c r="TD354" s="83"/>
      <c r="TE354" s="83"/>
      <c r="TF354" s="83"/>
      <c r="TG354" s="83"/>
      <c r="TH354" s="83"/>
      <c r="TI354" s="83"/>
      <c r="TJ354" s="83"/>
      <c r="TK354" s="83"/>
      <c r="TL354" s="83"/>
      <c r="TM354" s="83"/>
      <c r="TN354" s="83"/>
      <c r="TO354" s="83"/>
      <c r="TP354" s="83"/>
      <c r="TQ354" s="83"/>
      <c r="TR354" s="83"/>
      <c r="TS354" s="83"/>
      <c r="TT354" s="83"/>
      <c r="TU354" s="83"/>
      <c r="TV354" s="83"/>
      <c r="TW354" s="83"/>
      <c r="TX354" s="83"/>
      <c r="TY354" s="83"/>
      <c r="TZ354" s="83"/>
      <c r="UA354" s="83"/>
      <c r="UB354" s="83"/>
      <c r="UC354" s="83"/>
      <c r="UD354" s="83"/>
      <c r="UE354" s="83"/>
      <c r="UF354" s="83"/>
      <c r="UG354" s="83"/>
      <c r="UH354" s="83"/>
      <c r="UI354" s="83"/>
      <c r="UJ354" s="83"/>
      <c r="UK354" s="83"/>
      <c r="UL354" s="83"/>
      <c r="UM354" s="83"/>
      <c r="UN354" s="83"/>
      <c r="UO354" s="83"/>
      <c r="UP354" s="83"/>
      <c r="UQ354" s="83"/>
      <c r="UR354" s="83"/>
      <c r="US354" s="83"/>
      <c r="UT354" s="83"/>
      <c r="UU354" s="83"/>
      <c r="UV354" s="83"/>
      <c r="UW354" s="83"/>
      <c r="UX354" s="83"/>
      <c r="UY354" s="83"/>
      <c r="UZ354" s="83"/>
      <c r="VA354" s="83"/>
      <c r="VB354" s="83"/>
      <c r="VC354" s="83"/>
      <c r="VD354" s="83"/>
      <c r="VE354" s="83"/>
      <c r="VF354" s="83"/>
      <c r="VG354" s="83"/>
      <c r="VH354" s="83"/>
      <c r="VI354" s="83"/>
      <c r="VJ354" s="83"/>
      <c r="VK354" s="83"/>
      <c r="VL354" s="83"/>
      <c r="VM354" s="83"/>
      <c r="VN354" s="83"/>
      <c r="VO354" s="83"/>
      <c r="VP354" s="83"/>
      <c r="VQ354" s="83"/>
      <c r="VR354" s="83"/>
      <c r="VS354" s="83"/>
      <c r="VT354" s="83"/>
      <c r="VU354" s="83"/>
      <c r="VV354" s="83"/>
      <c r="VW354" s="83"/>
      <c r="VX354" s="83"/>
      <c r="VY354" s="83"/>
      <c r="VZ354" s="83"/>
      <c r="WA354" s="83"/>
      <c r="WB354" s="83"/>
      <c r="WC354" s="83"/>
      <c r="WD354" s="83"/>
      <c r="WE354" s="83"/>
      <c r="WF354" s="83"/>
      <c r="WG354" s="83"/>
      <c r="WH354" s="83"/>
      <c r="WI354" s="83"/>
      <c r="WJ354" s="83"/>
      <c r="WK354" s="83"/>
      <c r="WL354" s="83"/>
      <c r="WM354" s="83"/>
      <c r="WN354" s="83"/>
      <c r="WO354" s="83"/>
      <c r="WP354" s="83"/>
      <c r="WQ354" s="83"/>
      <c r="WR354" s="83"/>
      <c r="WS354" s="83"/>
      <c r="WT354" s="83"/>
      <c r="WU354" s="83"/>
      <c r="WV354" s="83"/>
      <c r="WW354" s="83"/>
      <c r="WX354" s="83"/>
      <c r="WY354" s="83"/>
      <c r="WZ354" s="83"/>
      <c r="XA354" s="83"/>
      <c r="XB354" s="83"/>
      <c r="XC354" s="83"/>
      <c r="XD354" s="83"/>
      <c r="XE354" s="83"/>
      <c r="XF354" s="83"/>
      <c r="XG354" s="83"/>
      <c r="XH354" s="83"/>
      <c r="XI354" s="83"/>
      <c r="XJ354" s="83"/>
      <c r="XK354" s="83"/>
      <c r="XL354" s="83"/>
      <c r="XM354" s="83"/>
      <c r="XN354" s="83"/>
      <c r="XO354" s="83"/>
      <c r="XP354" s="83"/>
      <c r="XQ354" s="83"/>
      <c r="XR354" s="83"/>
      <c r="XS354" s="83"/>
      <c r="XT354" s="83"/>
      <c r="XU354" s="83"/>
      <c r="XV354" s="83"/>
      <c r="XW354" s="83"/>
      <c r="XX354" s="83"/>
      <c r="XY354" s="83"/>
      <c r="XZ354" s="83"/>
      <c r="YA354" s="83"/>
      <c r="YB354" s="83"/>
      <c r="YC354" s="83"/>
      <c r="YD354" s="83"/>
      <c r="YE354" s="83"/>
      <c r="YF354" s="83"/>
      <c r="YG354" s="83"/>
      <c r="YH354" s="83"/>
      <c r="YI354" s="83"/>
      <c r="YJ354" s="83"/>
      <c r="YK354" s="83"/>
      <c r="YL354" s="83"/>
      <c r="YM354" s="83"/>
      <c r="YN354" s="83"/>
      <c r="YO354" s="83"/>
      <c r="YP354" s="83"/>
      <c r="YQ354" s="83"/>
      <c r="YR354" s="83"/>
      <c r="YS354" s="83"/>
      <c r="YT354" s="83"/>
      <c r="YU354" s="83"/>
      <c r="YV354" s="83"/>
      <c r="YW354" s="83"/>
      <c r="YX354" s="83"/>
      <c r="YY354" s="83"/>
      <c r="YZ354" s="83"/>
      <c r="ZA354" s="83"/>
      <c r="ZB354" s="83"/>
      <c r="ZC354" s="83"/>
      <c r="ZD354" s="83"/>
      <c r="ZE354" s="83"/>
      <c r="ZF354" s="83"/>
      <c r="ZG354" s="83"/>
      <c r="ZH354" s="83"/>
      <c r="ZI354" s="83"/>
      <c r="ZJ354" s="83"/>
      <c r="ZK354" s="83"/>
      <c r="ZL354" s="83"/>
      <c r="ZM354" s="83"/>
      <c r="ZN354" s="83"/>
      <c r="ZO354" s="83"/>
      <c r="ZP354" s="83"/>
      <c r="ZQ354" s="83"/>
      <c r="ZR354" s="83"/>
      <c r="ZS354" s="83"/>
      <c r="ZT354" s="83"/>
      <c r="ZU354" s="83"/>
      <c r="ZV354" s="83"/>
      <c r="ZW354" s="83"/>
      <c r="ZX354" s="83"/>
      <c r="ZY354" s="83"/>
      <c r="ZZ354" s="83"/>
      <c r="AAA354" s="83"/>
      <c r="AAB354" s="83"/>
      <c r="AAC354" s="83"/>
      <c r="AAD354" s="83"/>
      <c r="AAE354" s="83"/>
      <c r="AAF354" s="83"/>
      <c r="AAG354" s="83"/>
      <c r="AAH354" s="83"/>
      <c r="AAI354" s="83"/>
      <c r="AAJ354" s="83"/>
      <c r="AAK354" s="83"/>
      <c r="AAL354" s="83"/>
      <c r="AAM354" s="83"/>
      <c r="AAN354" s="83"/>
      <c r="AAO354" s="83"/>
      <c r="AAP354" s="83"/>
      <c r="AAQ354" s="83"/>
      <c r="AAR354" s="83"/>
      <c r="AAS354" s="83"/>
      <c r="AAT354" s="83"/>
      <c r="AAU354" s="83"/>
      <c r="AAV354" s="83"/>
      <c r="AAW354" s="83"/>
      <c r="AAX354" s="83"/>
      <c r="AAY354" s="83"/>
      <c r="AAZ354" s="83"/>
      <c r="ABA354" s="83"/>
      <c r="ABB354" s="83"/>
      <c r="ABC354" s="83"/>
      <c r="ABD354" s="83"/>
      <c r="ABE354" s="83"/>
      <c r="ABF354" s="83"/>
      <c r="ABG354" s="83"/>
      <c r="ABH354" s="83"/>
      <c r="ABI354" s="83"/>
      <c r="ABJ354" s="83"/>
      <c r="ABK354" s="83"/>
      <c r="ABL354" s="83"/>
      <c r="ABM354" s="83"/>
      <c r="ABN354" s="83"/>
      <c r="ABO354" s="83"/>
      <c r="ABP354" s="83"/>
      <c r="ABQ354" s="83"/>
      <c r="ABR354" s="83"/>
      <c r="ABS354" s="83"/>
      <c r="ABT354" s="83"/>
      <c r="ABU354" s="83"/>
      <c r="ABV354" s="83"/>
      <c r="ABW354" s="83"/>
      <c r="ABX354" s="83"/>
      <c r="ABY354" s="83"/>
      <c r="ABZ354" s="83"/>
      <c r="ACA354" s="83"/>
      <c r="ACB354" s="83"/>
      <c r="ACC354" s="83"/>
      <c r="ACD354" s="83"/>
      <c r="ACE354" s="83"/>
      <c r="ACF354" s="83"/>
      <c r="ACG354" s="83"/>
      <c r="ACH354" s="83"/>
      <c r="ACI354" s="83"/>
      <c r="ACJ354" s="83"/>
      <c r="ACK354" s="83"/>
      <c r="ACL354" s="83"/>
      <c r="ACM354" s="83"/>
      <c r="ACN354" s="83"/>
      <c r="ACO354" s="83"/>
      <c r="ACP354" s="83"/>
      <c r="ACQ354" s="83"/>
      <c r="ACR354" s="83"/>
      <c r="ACS354" s="83"/>
      <c r="ACT354" s="83"/>
      <c r="ACU354" s="83"/>
      <c r="ACV354" s="83"/>
      <c r="ACW354" s="83"/>
      <c r="ACX354" s="83"/>
      <c r="ACY354" s="83"/>
      <c r="ACZ354" s="83"/>
      <c r="ADA354" s="83"/>
      <c r="ADB354" s="83"/>
      <c r="ADC354" s="83"/>
      <c r="ADD354" s="83"/>
      <c r="ADE354" s="83"/>
      <c r="ADF354" s="83"/>
      <c r="ADG354" s="83"/>
      <c r="ADH354" s="83"/>
      <c r="ADI354" s="83"/>
      <c r="ADJ354" s="83"/>
      <c r="ADK354" s="83"/>
      <c r="ADL354" s="83"/>
      <c r="ADM354" s="83"/>
      <c r="ADN354" s="83"/>
      <c r="ADO354" s="83"/>
      <c r="ADP354" s="83"/>
      <c r="ADQ354" s="83"/>
      <c r="ADR354" s="83"/>
      <c r="ADS354" s="83"/>
      <c r="ADT354" s="83"/>
      <c r="ADU354" s="83"/>
      <c r="ADV354" s="83"/>
      <c r="ADW354" s="83"/>
      <c r="ADX354" s="83"/>
      <c r="ADY354" s="83"/>
      <c r="ADZ354" s="83"/>
      <c r="AEA354" s="83"/>
      <c r="AEB354" s="83"/>
      <c r="AEC354" s="83"/>
      <c r="AED354" s="83"/>
      <c r="AEE354" s="83"/>
      <c r="AEF354" s="83"/>
      <c r="AEG354" s="83"/>
      <c r="AEH354" s="83"/>
      <c r="AEI354" s="83"/>
      <c r="AEJ354" s="83"/>
      <c r="AEK354" s="83"/>
      <c r="AEL354" s="83"/>
      <c r="AEM354" s="83"/>
      <c r="AEN354" s="83"/>
      <c r="AEO354" s="83"/>
      <c r="AEP354" s="83"/>
      <c r="AEQ354" s="83"/>
      <c r="AER354" s="83"/>
      <c r="AES354" s="83"/>
      <c r="AET354" s="83"/>
      <c r="AEU354" s="83"/>
      <c r="AEV354" s="83"/>
      <c r="AEW354" s="83"/>
      <c r="AEX354" s="83"/>
      <c r="AEY354" s="83"/>
      <c r="AEZ354" s="83"/>
      <c r="AFA354" s="83"/>
      <c r="AFB354" s="83"/>
      <c r="AFC354" s="83"/>
      <c r="AFD354" s="83"/>
      <c r="AFE354" s="83"/>
      <c r="AFF354" s="83"/>
      <c r="AFG354" s="83"/>
      <c r="AFH354" s="83"/>
      <c r="AFI354" s="83"/>
      <c r="AFJ354" s="83"/>
      <c r="AFK354" s="83"/>
      <c r="AFL354" s="83"/>
      <c r="AFM354" s="83"/>
      <c r="AFN354" s="83"/>
      <c r="AFO354" s="83"/>
      <c r="AFP354" s="83"/>
      <c r="AFQ354" s="83"/>
      <c r="AFR354" s="83"/>
      <c r="AFS354" s="83"/>
      <c r="AFT354" s="83"/>
      <c r="AFU354" s="83"/>
      <c r="AFV354" s="83"/>
      <c r="AFW354" s="83"/>
      <c r="AFX354" s="83"/>
      <c r="AFY354" s="83"/>
      <c r="AFZ354" s="83"/>
      <c r="AGA354" s="83"/>
      <c r="AGB354" s="83"/>
      <c r="AGC354" s="83"/>
      <c r="AGD354" s="83"/>
      <c r="AGE354" s="83"/>
      <c r="AGF354" s="83"/>
      <c r="AGG354" s="83"/>
      <c r="AGH354" s="83"/>
      <c r="AGI354" s="83"/>
      <c r="AGJ354" s="83"/>
      <c r="AGK354" s="83"/>
      <c r="AGL354" s="83"/>
      <c r="AGM354" s="83"/>
      <c r="AGN354" s="83"/>
      <c r="AGO354" s="83"/>
      <c r="AGP354" s="83"/>
      <c r="AGQ354" s="83"/>
      <c r="AGR354" s="83"/>
      <c r="AGS354" s="83"/>
      <c r="AGT354" s="83"/>
      <c r="AGU354" s="83"/>
      <c r="AGV354" s="83"/>
      <c r="AGW354" s="83"/>
      <c r="AGX354" s="83"/>
      <c r="AGY354" s="83"/>
      <c r="AGZ354" s="83"/>
      <c r="AHA354" s="83"/>
      <c r="AHB354" s="83"/>
      <c r="AHC354" s="83"/>
      <c r="AHD354" s="83"/>
      <c r="AHE354" s="83"/>
      <c r="AHF354" s="83"/>
      <c r="AHG354" s="83"/>
      <c r="AHH354" s="83"/>
      <c r="AHI354" s="83"/>
      <c r="AHJ354" s="83"/>
      <c r="AHK354" s="83"/>
      <c r="AHL354" s="83"/>
      <c r="AHM354" s="83"/>
      <c r="AHN354" s="83"/>
      <c r="AHO354" s="83"/>
      <c r="AHP354" s="83"/>
      <c r="AHQ354" s="83"/>
      <c r="AHR354" s="83"/>
      <c r="AHS354" s="83"/>
      <c r="AHT354" s="83"/>
      <c r="AHU354" s="83"/>
      <c r="AHV354" s="83"/>
      <c r="AHW354" s="83"/>
      <c r="AHX354" s="83"/>
      <c r="AHY354" s="83"/>
      <c r="AHZ354" s="83"/>
      <c r="AIA354" s="83"/>
      <c r="AIB354" s="83"/>
      <c r="AIC354" s="83"/>
      <c r="AID354" s="83"/>
      <c r="AIE354" s="83"/>
      <c r="AIF354" s="83"/>
      <c r="AIG354" s="83"/>
      <c r="AIH354" s="83"/>
      <c r="AII354" s="83"/>
      <c r="AIJ354" s="83"/>
      <c r="AIK354" s="83"/>
      <c r="AIL354" s="83"/>
      <c r="AIM354" s="83"/>
      <c r="AIN354" s="83"/>
      <c r="AIO354" s="83"/>
      <c r="AIP354" s="83"/>
      <c r="AIQ354" s="83"/>
      <c r="AIR354" s="83"/>
      <c r="AIS354" s="83"/>
      <c r="AIT354" s="83"/>
      <c r="AIU354" s="83"/>
      <c r="AIV354" s="83"/>
      <c r="AIW354" s="83"/>
      <c r="AIX354" s="83"/>
      <c r="AIY354" s="83"/>
      <c r="AIZ354" s="83"/>
      <c r="AJA354" s="83"/>
      <c r="AJB354" s="83"/>
      <c r="AJC354" s="83"/>
      <c r="AJD354" s="83"/>
      <c r="AJE354" s="83"/>
      <c r="AJF354" s="83"/>
      <c r="AJG354" s="83"/>
      <c r="AJH354" s="83"/>
      <c r="AJI354" s="83"/>
      <c r="AJJ354" s="83"/>
      <c r="AJK354" s="83"/>
      <c r="AJL354" s="83"/>
      <c r="AJM354" s="83"/>
      <c r="AJN354" s="83"/>
      <c r="AJO354" s="83"/>
      <c r="AJP354" s="83"/>
      <c r="AJQ354" s="83"/>
      <c r="AJR354" s="83"/>
      <c r="AJS354" s="83"/>
      <c r="AJT354" s="83"/>
      <c r="AJU354" s="83"/>
      <c r="AJV354" s="83"/>
      <c r="AJW354" s="83"/>
      <c r="AJX354" s="83"/>
      <c r="AJY354" s="83"/>
      <c r="AJZ354" s="83"/>
      <c r="AKA354" s="83"/>
      <c r="AKB354" s="83"/>
      <c r="AKC354" s="83"/>
      <c r="AKD354" s="83"/>
      <c r="AKE354" s="83"/>
      <c r="AKF354" s="83"/>
      <c r="AKG354" s="83"/>
      <c r="AKH354" s="83"/>
      <c r="AKI354" s="83"/>
      <c r="AKJ354" s="83"/>
      <c r="AKK354" s="83"/>
      <c r="AKL354" s="83"/>
      <c r="AKM354" s="83"/>
      <c r="AKN354" s="83"/>
      <c r="AKO354" s="83"/>
      <c r="AKP354" s="83"/>
      <c r="AKQ354" s="83"/>
      <c r="AKR354" s="83"/>
      <c r="AKS354" s="83"/>
      <c r="AKT354" s="83"/>
      <c r="AKU354" s="83"/>
      <c r="AKV354" s="83"/>
      <c r="AKW354" s="83"/>
      <c r="AKX354" s="83"/>
      <c r="AKY354" s="83"/>
      <c r="AKZ354" s="83"/>
      <c r="ALA354" s="83"/>
      <c r="ALB354" s="83"/>
      <c r="ALC354" s="83"/>
      <c r="ALD354" s="83"/>
      <c r="ALE354" s="83"/>
      <c r="ALF354" s="83"/>
      <c r="ALG354" s="83"/>
      <c r="ALH354" s="83"/>
      <c r="ALI354" s="83"/>
      <c r="ALJ354" s="83"/>
      <c r="ALK354" s="83"/>
      <c r="ALL354" s="83"/>
      <c r="ALM354" s="83"/>
      <c r="ALN354" s="83"/>
      <c r="ALO354" s="83"/>
      <c r="ALP354" s="83"/>
      <c r="ALQ354" s="83"/>
      <c r="ALR354" s="83"/>
      <c r="ALS354" s="83"/>
      <c r="ALT354" s="83"/>
    </row>
    <row r="355" spans="1:1008" s="40" customFormat="1" ht="30.75" customHeight="1">
      <c r="A355" s="243" t="s">
        <v>523</v>
      </c>
      <c r="B355" s="244"/>
      <c r="C355" s="245"/>
      <c r="D355" s="2"/>
      <c r="E355" s="28">
        <v>3</v>
      </c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  <c r="CJ355" s="83"/>
      <c r="CK355" s="83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  <c r="CW355" s="83"/>
      <c r="CX355" s="83"/>
      <c r="CY355" s="83"/>
      <c r="CZ355" s="83"/>
      <c r="DA355" s="83"/>
      <c r="DB355" s="83"/>
      <c r="DC355" s="83"/>
      <c r="DD355" s="83"/>
      <c r="DE355" s="83"/>
      <c r="DF355" s="83"/>
      <c r="DG355" s="83"/>
      <c r="DH355" s="83"/>
      <c r="DI355" s="83"/>
      <c r="DJ355" s="83"/>
      <c r="DK355" s="83"/>
      <c r="DL355" s="83"/>
      <c r="DM355" s="83"/>
      <c r="DN355" s="83"/>
      <c r="DO355" s="83"/>
      <c r="DP355" s="83"/>
      <c r="DQ355" s="83"/>
      <c r="DR355" s="83"/>
      <c r="DS355" s="83"/>
      <c r="DT355" s="83"/>
      <c r="DU355" s="83"/>
      <c r="DV355" s="83"/>
      <c r="DW355" s="83"/>
      <c r="DX355" s="83"/>
      <c r="DY355" s="83"/>
      <c r="DZ355" s="83"/>
      <c r="EA355" s="83"/>
      <c r="EB355" s="83"/>
      <c r="EC355" s="83"/>
      <c r="ED355" s="83"/>
      <c r="EE355" s="83"/>
      <c r="EF355" s="83"/>
      <c r="EG355" s="83"/>
      <c r="EH355" s="83"/>
      <c r="EI355" s="83"/>
      <c r="EJ355" s="83"/>
      <c r="EK355" s="83"/>
      <c r="EL355" s="83"/>
      <c r="EM355" s="83"/>
      <c r="EN355" s="83"/>
      <c r="EO355" s="83"/>
      <c r="EP355" s="83"/>
      <c r="EQ355" s="83"/>
      <c r="ER355" s="83"/>
      <c r="ES355" s="83"/>
      <c r="ET355" s="83"/>
      <c r="EU355" s="83"/>
      <c r="EV355" s="83"/>
      <c r="EW355" s="83"/>
      <c r="EX355" s="83"/>
      <c r="EY355" s="83"/>
      <c r="EZ355" s="83"/>
      <c r="FA355" s="83"/>
      <c r="FB355" s="83"/>
      <c r="FC355" s="83"/>
      <c r="FD355" s="83"/>
      <c r="FE355" s="83"/>
      <c r="FF355" s="83"/>
      <c r="FG355" s="83"/>
      <c r="FH355" s="83"/>
      <c r="FI355" s="83"/>
      <c r="FJ355" s="83"/>
      <c r="FK355" s="83"/>
      <c r="FL355" s="83"/>
      <c r="FM355" s="83"/>
      <c r="FN355" s="83"/>
      <c r="FO355" s="83"/>
      <c r="FP355" s="83"/>
      <c r="FQ355" s="83"/>
      <c r="FR355" s="83"/>
      <c r="FS355" s="83"/>
      <c r="FT355" s="83"/>
      <c r="FU355" s="83"/>
      <c r="FV355" s="83"/>
      <c r="FW355" s="83"/>
      <c r="FX355" s="83"/>
      <c r="FY355" s="83"/>
      <c r="FZ355" s="83"/>
      <c r="GA355" s="83"/>
      <c r="GB355" s="83"/>
      <c r="GC355" s="83"/>
      <c r="GD355" s="83"/>
      <c r="GE355" s="83"/>
      <c r="GF355" s="83"/>
      <c r="GG355" s="83"/>
      <c r="GH355" s="83"/>
      <c r="GI355" s="83"/>
      <c r="GJ355" s="83"/>
      <c r="GK355" s="83"/>
      <c r="GL355" s="83"/>
      <c r="GM355" s="83"/>
      <c r="GN355" s="83"/>
      <c r="GO355" s="83"/>
      <c r="GP355" s="83"/>
      <c r="GQ355" s="83"/>
      <c r="GR355" s="83"/>
      <c r="GS355" s="83"/>
      <c r="GT355" s="83"/>
      <c r="GU355" s="83"/>
      <c r="GV355" s="83"/>
      <c r="GW355" s="83"/>
      <c r="GX355" s="83"/>
      <c r="GY355" s="83"/>
      <c r="GZ355" s="83"/>
      <c r="HA355" s="83"/>
      <c r="HB355" s="83"/>
      <c r="HC355" s="83"/>
      <c r="HD355" s="83"/>
      <c r="HE355" s="83"/>
      <c r="HF355" s="83"/>
      <c r="HG355" s="83"/>
      <c r="HH355" s="83"/>
      <c r="HI355" s="83"/>
      <c r="HJ355" s="83"/>
      <c r="HK355" s="83"/>
      <c r="HL355" s="83"/>
      <c r="HM355" s="83"/>
      <c r="HN355" s="83"/>
      <c r="HO355" s="83"/>
      <c r="HP355" s="83"/>
      <c r="HQ355" s="83"/>
      <c r="HR355" s="83"/>
      <c r="HS355" s="83"/>
      <c r="HT355" s="83"/>
      <c r="HU355" s="83"/>
      <c r="HV355" s="83"/>
      <c r="HW355" s="83"/>
      <c r="HX355" s="83"/>
      <c r="HY355" s="83"/>
      <c r="HZ355" s="83"/>
      <c r="IA355" s="83"/>
      <c r="IB355" s="83"/>
      <c r="IC355" s="83"/>
      <c r="ID355" s="83"/>
      <c r="IE355" s="83"/>
      <c r="IF355" s="83"/>
      <c r="IG355" s="83"/>
      <c r="IH355" s="83"/>
      <c r="II355" s="83"/>
      <c r="IJ355" s="83"/>
      <c r="IK355" s="83"/>
      <c r="IL355" s="83"/>
      <c r="IM355" s="83"/>
      <c r="IN355" s="83"/>
      <c r="IO355" s="83"/>
      <c r="IP355" s="83"/>
      <c r="IQ355" s="83"/>
      <c r="IR355" s="83"/>
      <c r="IS355" s="83"/>
      <c r="IT355" s="83"/>
      <c r="IU355" s="83"/>
      <c r="IV355" s="83"/>
      <c r="IW355" s="83"/>
      <c r="IX355" s="83"/>
      <c r="IY355" s="83"/>
      <c r="IZ355" s="83"/>
      <c r="JA355" s="83"/>
      <c r="JB355" s="83"/>
      <c r="JC355" s="83"/>
      <c r="JD355" s="83"/>
      <c r="JE355" s="83"/>
      <c r="JF355" s="83"/>
      <c r="JG355" s="83"/>
      <c r="JH355" s="83"/>
      <c r="JI355" s="83"/>
      <c r="JJ355" s="83"/>
      <c r="JK355" s="83"/>
      <c r="JL355" s="83"/>
      <c r="JM355" s="83"/>
      <c r="JN355" s="83"/>
      <c r="JO355" s="83"/>
      <c r="JP355" s="83"/>
      <c r="JQ355" s="83"/>
      <c r="JR355" s="83"/>
      <c r="JS355" s="83"/>
      <c r="JT355" s="83"/>
      <c r="JU355" s="83"/>
      <c r="JV355" s="83"/>
      <c r="JW355" s="83"/>
      <c r="JX355" s="83"/>
      <c r="JY355" s="83"/>
      <c r="JZ355" s="83"/>
      <c r="KA355" s="83"/>
      <c r="KB355" s="83"/>
      <c r="KC355" s="83"/>
      <c r="KD355" s="83"/>
      <c r="KE355" s="83"/>
      <c r="KF355" s="83"/>
      <c r="KG355" s="83"/>
      <c r="KH355" s="83"/>
      <c r="KI355" s="83"/>
      <c r="KJ355" s="83"/>
      <c r="KK355" s="83"/>
      <c r="KL355" s="83"/>
      <c r="KM355" s="83"/>
      <c r="KN355" s="83"/>
      <c r="KO355" s="83"/>
      <c r="KP355" s="83"/>
      <c r="KQ355" s="83"/>
      <c r="KR355" s="83"/>
      <c r="KS355" s="83"/>
      <c r="KT355" s="83"/>
      <c r="KU355" s="83"/>
      <c r="KV355" s="83"/>
      <c r="KW355" s="83"/>
      <c r="KX355" s="83"/>
      <c r="KY355" s="83"/>
      <c r="KZ355" s="83"/>
      <c r="LA355" s="83"/>
      <c r="LB355" s="83"/>
      <c r="LC355" s="83"/>
      <c r="LD355" s="83"/>
      <c r="LE355" s="83"/>
      <c r="LF355" s="83"/>
      <c r="LG355" s="83"/>
      <c r="LH355" s="83"/>
      <c r="LI355" s="83"/>
      <c r="LJ355" s="83"/>
      <c r="LK355" s="83"/>
      <c r="LL355" s="83"/>
      <c r="LM355" s="83"/>
      <c r="LN355" s="83"/>
      <c r="LO355" s="83"/>
      <c r="LP355" s="83"/>
      <c r="LQ355" s="83"/>
      <c r="LR355" s="83"/>
      <c r="LS355" s="83"/>
      <c r="LT355" s="83"/>
      <c r="LU355" s="83"/>
      <c r="LV355" s="83"/>
      <c r="LW355" s="83"/>
      <c r="LX355" s="83"/>
      <c r="LY355" s="83"/>
      <c r="LZ355" s="83"/>
      <c r="MA355" s="83"/>
      <c r="MB355" s="83"/>
      <c r="MC355" s="83"/>
      <c r="MD355" s="83"/>
      <c r="ME355" s="83"/>
      <c r="MF355" s="83"/>
      <c r="MG355" s="83"/>
      <c r="MH355" s="83"/>
      <c r="MI355" s="83"/>
      <c r="MJ355" s="83"/>
      <c r="MK355" s="83"/>
      <c r="ML355" s="83"/>
      <c r="MM355" s="83"/>
      <c r="MN355" s="83"/>
      <c r="MO355" s="83"/>
      <c r="MP355" s="83"/>
      <c r="MQ355" s="83"/>
      <c r="MR355" s="83"/>
      <c r="MS355" s="83"/>
      <c r="MT355" s="83"/>
      <c r="MU355" s="83"/>
      <c r="MV355" s="83"/>
      <c r="MW355" s="83"/>
      <c r="MX355" s="83"/>
      <c r="MY355" s="83"/>
      <c r="MZ355" s="83"/>
      <c r="NA355" s="83"/>
      <c r="NB355" s="83"/>
      <c r="NC355" s="83"/>
      <c r="ND355" s="83"/>
      <c r="NE355" s="83"/>
      <c r="NF355" s="83"/>
      <c r="NG355" s="83"/>
      <c r="NH355" s="83"/>
      <c r="NI355" s="83"/>
      <c r="NJ355" s="83"/>
      <c r="NK355" s="83"/>
      <c r="NL355" s="83"/>
      <c r="NM355" s="83"/>
      <c r="NN355" s="83"/>
      <c r="NO355" s="83"/>
      <c r="NP355" s="83"/>
      <c r="NQ355" s="83"/>
      <c r="NR355" s="83"/>
      <c r="NS355" s="83"/>
      <c r="NT355" s="83"/>
      <c r="NU355" s="83"/>
      <c r="NV355" s="83"/>
      <c r="NW355" s="83"/>
      <c r="NX355" s="83"/>
      <c r="NY355" s="83"/>
      <c r="NZ355" s="83"/>
      <c r="OA355" s="83"/>
      <c r="OB355" s="83"/>
      <c r="OC355" s="83"/>
      <c r="OD355" s="83"/>
      <c r="OE355" s="83"/>
      <c r="OF355" s="83"/>
      <c r="OG355" s="83"/>
      <c r="OH355" s="83"/>
      <c r="OI355" s="83"/>
      <c r="OJ355" s="83"/>
      <c r="OK355" s="83"/>
      <c r="OL355" s="83"/>
      <c r="OM355" s="83"/>
      <c r="ON355" s="83"/>
      <c r="OO355" s="83"/>
      <c r="OP355" s="83"/>
      <c r="OQ355" s="83"/>
      <c r="OR355" s="83"/>
      <c r="OS355" s="83"/>
      <c r="OT355" s="83"/>
      <c r="OU355" s="83"/>
      <c r="OV355" s="83"/>
      <c r="OW355" s="83"/>
      <c r="OX355" s="83"/>
      <c r="OY355" s="83"/>
      <c r="OZ355" s="83"/>
      <c r="PA355" s="83"/>
      <c r="PB355" s="83"/>
      <c r="PC355" s="83"/>
      <c r="PD355" s="83"/>
      <c r="PE355" s="83"/>
      <c r="PF355" s="83"/>
      <c r="PG355" s="83"/>
      <c r="PH355" s="83"/>
      <c r="PI355" s="83"/>
      <c r="PJ355" s="83"/>
      <c r="PK355" s="83"/>
      <c r="PL355" s="83"/>
      <c r="PM355" s="83"/>
      <c r="PN355" s="83"/>
      <c r="PO355" s="83"/>
      <c r="PP355" s="83"/>
      <c r="PQ355" s="83"/>
      <c r="PR355" s="83"/>
      <c r="PS355" s="83"/>
      <c r="PT355" s="83"/>
      <c r="PU355" s="83"/>
      <c r="PV355" s="83"/>
      <c r="PW355" s="83"/>
      <c r="PX355" s="83"/>
      <c r="PY355" s="83"/>
      <c r="PZ355" s="83"/>
      <c r="QA355" s="83"/>
      <c r="QB355" s="83"/>
      <c r="QC355" s="83"/>
      <c r="QD355" s="83"/>
      <c r="QE355" s="83"/>
      <c r="QF355" s="83"/>
      <c r="QG355" s="83"/>
      <c r="QH355" s="83"/>
      <c r="QI355" s="83"/>
      <c r="QJ355" s="83"/>
      <c r="QK355" s="83"/>
      <c r="QL355" s="83"/>
      <c r="QM355" s="83"/>
      <c r="QN355" s="83"/>
      <c r="QO355" s="83"/>
      <c r="QP355" s="83"/>
      <c r="QQ355" s="83"/>
      <c r="QR355" s="83"/>
      <c r="QS355" s="83"/>
      <c r="QT355" s="83"/>
      <c r="QU355" s="83"/>
      <c r="QV355" s="83"/>
      <c r="QW355" s="83"/>
      <c r="QX355" s="83"/>
      <c r="QY355" s="83"/>
      <c r="QZ355" s="83"/>
      <c r="RA355" s="83"/>
      <c r="RB355" s="83"/>
      <c r="RC355" s="83"/>
      <c r="RD355" s="83"/>
      <c r="RE355" s="83"/>
      <c r="RF355" s="83"/>
      <c r="RG355" s="83"/>
      <c r="RH355" s="83"/>
      <c r="RI355" s="83"/>
      <c r="RJ355" s="83"/>
      <c r="RK355" s="83"/>
      <c r="RL355" s="83"/>
      <c r="RM355" s="83"/>
      <c r="RN355" s="83"/>
      <c r="RO355" s="83"/>
      <c r="RP355" s="83"/>
      <c r="RQ355" s="83"/>
      <c r="RR355" s="83"/>
      <c r="RS355" s="83"/>
      <c r="RT355" s="83"/>
      <c r="RU355" s="83"/>
      <c r="RV355" s="83"/>
      <c r="RW355" s="83"/>
      <c r="RX355" s="83"/>
      <c r="RY355" s="83"/>
      <c r="RZ355" s="83"/>
      <c r="SA355" s="83"/>
      <c r="SB355" s="83"/>
      <c r="SC355" s="83"/>
      <c r="SD355" s="83"/>
      <c r="SE355" s="83"/>
      <c r="SF355" s="83"/>
      <c r="SG355" s="83"/>
      <c r="SH355" s="83"/>
      <c r="SI355" s="83"/>
      <c r="SJ355" s="83"/>
      <c r="SK355" s="83"/>
      <c r="SL355" s="83"/>
      <c r="SM355" s="83"/>
      <c r="SN355" s="83"/>
      <c r="SO355" s="83"/>
      <c r="SP355" s="83"/>
      <c r="SQ355" s="83"/>
      <c r="SR355" s="83"/>
      <c r="SS355" s="83"/>
      <c r="ST355" s="83"/>
      <c r="SU355" s="83"/>
      <c r="SV355" s="83"/>
      <c r="SW355" s="83"/>
      <c r="SX355" s="83"/>
      <c r="SY355" s="83"/>
      <c r="SZ355" s="83"/>
      <c r="TA355" s="83"/>
      <c r="TB355" s="83"/>
      <c r="TC355" s="83"/>
      <c r="TD355" s="83"/>
      <c r="TE355" s="83"/>
      <c r="TF355" s="83"/>
      <c r="TG355" s="83"/>
      <c r="TH355" s="83"/>
      <c r="TI355" s="83"/>
      <c r="TJ355" s="83"/>
      <c r="TK355" s="83"/>
      <c r="TL355" s="83"/>
      <c r="TM355" s="83"/>
      <c r="TN355" s="83"/>
      <c r="TO355" s="83"/>
      <c r="TP355" s="83"/>
      <c r="TQ355" s="83"/>
      <c r="TR355" s="83"/>
      <c r="TS355" s="83"/>
      <c r="TT355" s="83"/>
      <c r="TU355" s="83"/>
      <c r="TV355" s="83"/>
      <c r="TW355" s="83"/>
      <c r="TX355" s="83"/>
      <c r="TY355" s="83"/>
      <c r="TZ355" s="83"/>
      <c r="UA355" s="83"/>
      <c r="UB355" s="83"/>
      <c r="UC355" s="83"/>
      <c r="UD355" s="83"/>
      <c r="UE355" s="83"/>
      <c r="UF355" s="83"/>
      <c r="UG355" s="83"/>
      <c r="UH355" s="83"/>
      <c r="UI355" s="83"/>
      <c r="UJ355" s="83"/>
      <c r="UK355" s="83"/>
      <c r="UL355" s="83"/>
      <c r="UM355" s="83"/>
      <c r="UN355" s="83"/>
      <c r="UO355" s="83"/>
      <c r="UP355" s="83"/>
      <c r="UQ355" s="83"/>
      <c r="UR355" s="83"/>
      <c r="US355" s="83"/>
      <c r="UT355" s="83"/>
      <c r="UU355" s="83"/>
      <c r="UV355" s="83"/>
      <c r="UW355" s="83"/>
      <c r="UX355" s="83"/>
      <c r="UY355" s="83"/>
      <c r="UZ355" s="83"/>
      <c r="VA355" s="83"/>
      <c r="VB355" s="83"/>
      <c r="VC355" s="83"/>
      <c r="VD355" s="83"/>
      <c r="VE355" s="83"/>
      <c r="VF355" s="83"/>
      <c r="VG355" s="83"/>
      <c r="VH355" s="83"/>
      <c r="VI355" s="83"/>
      <c r="VJ355" s="83"/>
      <c r="VK355" s="83"/>
      <c r="VL355" s="83"/>
      <c r="VM355" s="83"/>
      <c r="VN355" s="83"/>
      <c r="VO355" s="83"/>
      <c r="VP355" s="83"/>
      <c r="VQ355" s="83"/>
      <c r="VR355" s="83"/>
      <c r="VS355" s="83"/>
      <c r="VT355" s="83"/>
      <c r="VU355" s="83"/>
      <c r="VV355" s="83"/>
      <c r="VW355" s="83"/>
      <c r="VX355" s="83"/>
      <c r="VY355" s="83"/>
      <c r="VZ355" s="83"/>
      <c r="WA355" s="83"/>
      <c r="WB355" s="83"/>
      <c r="WC355" s="83"/>
      <c r="WD355" s="83"/>
      <c r="WE355" s="83"/>
      <c r="WF355" s="83"/>
      <c r="WG355" s="83"/>
      <c r="WH355" s="83"/>
      <c r="WI355" s="83"/>
      <c r="WJ355" s="83"/>
      <c r="WK355" s="83"/>
      <c r="WL355" s="83"/>
      <c r="WM355" s="83"/>
      <c r="WN355" s="83"/>
      <c r="WO355" s="83"/>
      <c r="WP355" s="83"/>
      <c r="WQ355" s="83"/>
      <c r="WR355" s="83"/>
      <c r="WS355" s="83"/>
      <c r="WT355" s="83"/>
      <c r="WU355" s="83"/>
      <c r="WV355" s="83"/>
      <c r="WW355" s="83"/>
      <c r="WX355" s="83"/>
      <c r="WY355" s="83"/>
      <c r="WZ355" s="83"/>
      <c r="XA355" s="83"/>
      <c r="XB355" s="83"/>
      <c r="XC355" s="83"/>
      <c r="XD355" s="83"/>
      <c r="XE355" s="83"/>
      <c r="XF355" s="83"/>
      <c r="XG355" s="83"/>
      <c r="XH355" s="83"/>
      <c r="XI355" s="83"/>
      <c r="XJ355" s="83"/>
      <c r="XK355" s="83"/>
      <c r="XL355" s="83"/>
      <c r="XM355" s="83"/>
      <c r="XN355" s="83"/>
      <c r="XO355" s="83"/>
      <c r="XP355" s="83"/>
      <c r="XQ355" s="83"/>
      <c r="XR355" s="83"/>
      <c r="XS355" s="83"/>
      <c r="XT355" s="83"/>
      <c r="XU355" s="83"/>
      <c r="XV355" s="83"/>
      <c r="XW355" s="83"/>
      <c r="XX355" s="83"/>
      <c r="XY355" s="83"/>
      <c r="XZ355" s="83"/>
      <c r="YA355" s="83"/>
      <c r="YB355" s="83"/>
      <c r="YC355" s="83"/>
      <c r="YD355" s="83"/>
      <c r="YE355" s="83"/>
      <c r="YF355" s="83"/>
      <c r="YG355" s="83"/>
      <c r="YH355" s="83"/>
      <c r="YI355" s="83"/>
      <c r="YJ355" s="83"/>
      <c r="YK355" s="83"/>
      <c r="YL355" s="83"/>
      <c r="YM355" s="83"/>
      <c r="YN355" s="83"/>
      <c r="YO355" s="83"/>
      <c r="YP355" s="83"/>
      <c r="YQ355" s="83"/>
      <c r="YR355" s="83"/>
      <c r="YS355" s="83"/>
      <c r="YT355" s="83"/>
      <c r="YU355" s="83"/>
      <c r="YV355" s="83"/>
      <c r="YW355" s="83"/>
      <c r="YX355" s="83"/>
      <c r="YY355" s="83"/>
      <c r="YZ355" s="83"/>
      <c r="ZA355" s="83"/>
      <c r="ZB355" s="83"/>
      <c r="ZC355" s="83"/>
      <c r="ZD355" s="83"/>
      <c r="ZE355" s="83"/>
      <c r="ZF355" s="83"/>
      <c r="ZG355" s="83"/>
      <c r="ZH355" s="83"/>
      <c r="ZI355" s="83"/>
      <c r="ZJ355" s="83"/>
      <c r="ZK355" s="83"/>
      <c r="ZL355" s="83"/>
      <c r="ZM355" s="83"/>
      <c r="ZN355" s="83"/>
      <c r="ZO355" s="83"/>
      <c r="ZP355" s="83"/>
      <c r="ZQ355" s="83"/>
      <c r="ZR355" s="83"/>
      <c r="ZS355" s="83"/>
      <c r="ZT355" s="83"/>
      <c r="ZU355" s="83"/>
      <c r="ZV355" s="83"/>
      <c r="ZW355" s="83"/>
      <c r="ZX355" s="83"/>
      <c r="ZY355" s="83"/>
      <c r="ZZ355" s="83"/>
      <c r="AAA355" s="83"/>
      <c r="AAB355" s="83"/>
      <c r="AAC355" s="83"/>
      <c r="AAD355" s="83"/>
      <c r="AAE355" s="83"/>
      <c r="AAF355" s="83"/>
      <c r="AAG355" s="83"/>
      <c r="AAH355" s="83"/>
      <c r="AAI355" s="83"/>
      <c r="AAJ355" s="83"/>
      <c r="AAK355" s="83"/>
      <c r="AAL355" s="83"/>
      <c r="AAM355" s="83"/>
      <c r="AAN355" s="83"/>
      <c r="AAO355" s="83"/>
      <c r="AAP355" s="83"/>
      <c r="AAQ355" s="83"/>
      <c r="AAR355" s="83"/>
      <c r="AAS355" s="83"/>
      <c r="AAT355" s="83"/>
      <c r="AAU355" s="83"/>
      <c r="AAV355" s="83"/>
      <c r="AAW355" s="83"/>
      <c r="AAX355" s="83"/>
      <c r="AAY355" s="83"/>
      <c r="AAZ355" s="83"/>
      <c r="ABA355" s="83"/>
      <c r="ABB355" s="83"/>
      <c r="ABC355" s="83"/>
      <c r="ABD355" s="83"/>
      <c r="ABE355" s="83"/>
      <c r="ABF355" s="83"/>
      <c r="ABG355" s="83"/>
      <c r="ABH355" s="83"/>
      <c r="ABI355" s="83"/>
      <c r="ABJ355" s="83"/>
      <c r="ABK355" s="83"/>
      <c r="ABL355" s="83"/>
      <c r="ABM355" s="83"/>
      <c r="ABN355" s="83"/>
      <c r="ABO355" s="83"/>
      <c r="ABP355" s="83"/>
      <c r="ABQ355" s="83"/>
      <c r="ABR355" s="83"/>
      <c r="ABS355" s="83"/>
      <c r="ABT355" s="83"/>
      <c r="ABU355" s="83"/>
      <c r="ABV355" s="83"/>
      <c r="ABW355" s="83"/>
      <c r="ABX355" s="83"/>
      <c r="ABY355" s="83"/>
      <c r="ABZ355" s="83"/>
      <c r="ACA355" s="83"/>
      <c r="ACB355" s="83"/>
      <c r="ACC355" s="83"/>
      <c r="ACD355" s="83"/>
      <c r="ACE355" s="83"/>
      <c r="ACF355" s="83"/>
      <c r="ACG355" s="83"/>
      <c r="ACH355" s="83"/>
      <c r="ACI355" s="83"/>
      <c r="ACJ355" s="83"/>
      <c r="ACK355" s="83"/>
      <c r="ACL355" s="83"/>
      <c r="ACM355" s="83"/>
      <c r="ACN355" s="83"/>
      <c r="ACO355" s="83"/>
      <c r="ACP355" s="83"/>
      <c r="ACQ355" s="83"/>
      <c r="ACR355" s="83"/>
      <c r="ACS355" s="83"/>
      <c r="ACT355" s="83"/>
      <c r="ACU355" s="83"/>
      <c r="ACV355" s="83"/>
      <c r="ACW355" s="83"/>
      <c r="ACX355" s="83"/>
      <c r="ACY355" s="83"/>
      <c r="ACZ355" s="83"/>
      <c r="ADA355" s="83"/>
      <c r="ADB355" s="83"/>
      <c r="ADC355" s="83"/>
      <c r="ADD355" s="83"/>
      <c r="ADE355" s="83"/>
      <c r="ADF355" s="83"/>
      <c r="ADG355" s="83"/>
      <c r="ADH355" s="83"/>
      <c r="ADI355" s="83"/>
      <c r="ADJ355" s="83"/>
      <c r="ADK355" s="83"/>
      <c r="ADL355" s="83"/>
      <c r="ADM355" s="83"/>
      <c r="ADN355" s="83"/>
      <c r="ADO355" s="83"/>
      <c r="ADP355" s="83"/>
      <c r="ADQ355" s="83"/>
      <c r="ADR355" s="83"/>
      <c r="ADS355" s="83"/>
      <c r="ADT355" s="83"/>
      <c r="ADU355" s="83"/>
      <c r="ADV355" s="83"/>
      <c r="ADW355" s="83"/>
      <c r="ADX355" s="83"/>
      <c r="ADY355" s="83"/>
      <c r="ADZ355" s="83"/>
      <c r="AEA355" s="83"/>
      <c r="AEB355" s="83"/>
      <c r="AEC355" s="83"/>
      <c r="AED355" s="83"/>
      <c r="AEE355" s="83"/>
      <c r="AEF355" s="83"/>
      <c r="AEG355" s="83"/>
      <c r="AEH355" s="83"/>
      <c r="AEI355" s="83"/>
      <c r="AEJ355" s="83"/>
      <c r="AEK355" s="83"/>
      <c r="AEL355" s="83"/>
      <c r="AEM355" s="83"/>
      <c r="AEN355" s="83"/>
      <c r="AEO355" s="83"/>
      <c r="AEP355" s="83"/>
      <c r="AEQ355" s="83"/>
      <c r="AER355" s="83"/>
      <c r="AES355" s="83"/>
      <c r="AET355" s="83"/>
      <c r="AEU355" s="83"/>
      <c r="AEV355" s="83"/>
      <c r="AEW355" s="83"/>
      <c r="AEX355" s="83"/>
      <c r="AEY355" s="83"/>
      <c r="AEZ355" s="83"/>
      <c r="AFA355" s="83"/>
      <c r="AFB355" s="83"/>
      <c r="AFC355" s="83"/>
      <c r="AFD355" s="83"/>
      <c r="AFE355" s="83"/>
      <c r="AFF355" s="83"/>
      <c r="AFG355" s="83"/>
      <c r="AFH355" s="83"/>
      <c r="AFI355" s="83"/>
      <c r="AFJ355" s="83"/>
      <c r="AFK355" s="83"/>
      <c r="AFL355" s="83"/>
      <c r="AFM355" s="83"/>
      <c r="AFN355" s="83"/>
      <c r="AFO355" s="83"/>
      <c r="AFP355" s="83"/>
      <c r="AFQ355" s="83"/>
      <c r="AFR355" s="83"/>
      <c r="AFS355" s="83"/>
      <c r="AFT355" s="83"/>
      <c r="AFU355" s="83"/>
      <c r="AFV355" s="83"/>
      <c r="AFW355" s="83"/>
      <c r="AFX355" s="83"/>
      <c r="AFY355" s="83"/>
      <c r="AFZ355" s="83"/>
      <c r="AGA355" s="83"/>
      <c r="AGB355" s="83"/>
      <c r="AGC355" s="83"/>
      <c r="AGD355" s="83"/>
      <c r="AGE355" s="83"/>
      <c r="AGF355" s="83"/>
      <c r="AGG355" s="83"/>
      <c r="AGH355" s="83"/>
      <c r="AGI355" s="83"/>
      <c r="AGJ355" s="83"/>
      <c r="AGK355" s="83"/>
      <c r="AGL355" s="83"/>
      <c r="AGM355" s="83"/>
      <c r="AGN355" s="83"/>
      <c r="AGO355" s="83"/>
      <c r="AGP355" s="83"/>
      <c r="AGQ355" s="83"/>
      <c r="AGR355" s="83"/>
      <c r="AGS355" s="83"/>
      <c r="AGT355" s="83"/>
      <c r="AGU355" s="83"/>
      <c r="AGV355" s="83"/>
      <c r="AGW355" s="83"/>
      <c r="AGX355" s="83"/>
      <c r="AGY355" s="83"/>
      <c r="AGZ355" s="83"/>
      <c r="AHA355" s="83"/>
      <c r="AHB355" s="83"/>
      <c r="AHC355" s="83"/>
      <c r="AHD355" s="83"/>
      <c r="AHE355" s="83"/>
      <c r="AHF355" s="83"/>
      <c r="AHG355" s="83"/>
      <c r="AHH355" s="83"/>
      <c r="AHI355" s="83"/>
      <c r="AHJ355" s="83"/>
      <c r="AHK355" s="83"/>
      <c r="AHL355" s="83"/>
      <c r="AHM355" s="83"/>
      <c r="AHN355" s="83"/>
      <c r="AHO355" s="83"/>
      <c r="AHP355" s="83"/>
      <c r="AHQ355" s="83"/>
      <c r="AHR355" s="83"/>
      <c r="AHS355" s="83"/>
      <c r="AHT355" s="83"/>
      <c r="AHU355" s="83"/>
      <c r="AHV355" s="83"/>
      <c r="AHW355" s="83"/>
      <c r="AHX355" s="83"/>
      <c r="AHY355" s="83"/>
      <c r="AHZ355" s="83"/>
      <c r="AIA355" s="83"/>
      <c r="AIB355" s="83"/>
      <c r="AIC355" s="83"/>
      <c r="AID355" s="83"/>
      <c r="AIE355" s="83"/>
      <c r="AIF355" s="83"/>
      <c r="AIG355" s="83"/>
      <c r="AIH355" s="83"/>
      <c r="AII355" s="83"/>
      <c r="AIJ355" s="83"/>
      <c r="AIK355" s="83"/>
      <c r="AIL355" s="83"/>
      <c r="AIM355" s="83"/>
      <c r="AIN355" s="83"/>
      <c r="AIO355" s="83"/>
      <c r="AIP355" s="83"/>
      <c r="AIQ355" s="83"/>
      <c r="AIR355" s="83"/>
      <c r="AIS355" s="83"/>
      <c r="AIT355" s="83"/>
      <c r="AIU355" s="83"/>
      <c r="AIV355" s="83"/>
      <c r="AIW355" s="83"/>
      <c r="AIX355" s="83"/>
      <c r="AIY355" s="83"/>
      <c r="AIZ355" s="83"/>
      <c r="AJA355" s="83"/>
      <c r="AJB355" s="83"/>
      <c r="AJC355" s="83"/>
      <c r="AJD355" s="83"/>
      <c r="AJE355" s="83"/>
      <c r="AJF355" s="83"/>
      <c r="AJG355" s="83"/>
      <c r="AJH355" s="83"/>
      <c r="AJI355" s="83"/>
      <c r="AJJ355" s="83"/>
      <c r="AJK355" s="83"/>
      <c r="AJL355" s="83"/>
      <c r="AJM355" s="83"/>
      <c r="AJN355" s="83"/>
      <c r="AJO355" s="83"/>
      <c r="AJP355" s="83"/>
      <c r="AJQ355" s="83"/>
      <c r="AJR355" s="83"/>
      <c r="AJS355" s="83"/>
      <c r="AJT355" s="83"/>
      <c r="AJU355" s="83"/>
      <c r="AJV355" s="83"/>
      <c r="AJW355" s="83"/>
      <c r="AJX355" s="83"/>
      <c r="AJY355" s="83"/>
      <c r="AJZ355" s="83"/>
      <c r="AKA355" s="83"/>
      <c r="AKB355" s="83"/>
      <c r="AKC355" s="83"/>
      <c r="AKD355" s="83"/>
      <c r="AKE355" s="83"/>
      <c r="AKF355" s="83"/>
      <c r="AKG355" s="83"/>
      <c r="AKH355" s="83"/>
      <c r="AKI355" s="83"/>
      <c r="AKJ355" s="83"/>
      <c r="AKK355" s="83"/>
      <c r="AKL355" s="83"/>
      <c r="AKM355" s="83"/>
      <c r="AKN355" s="83"/>
      <c r="AKO355" s="83"/>
      <c r="AKP355" s="83"/>
      <c r="AKQ355" s="83"/>
      <c r="AKR355" s="83"/>
      <c r="AKS355" s="83"/>
      <c r="AKT355" s="83"/>
      <c r="AKU355" s="83"/>
      <c r="AKV355" s="83"/>
      <c r="AKW355" s="83"/>
      <c r="AKX355" s="83"/>
      <c r="AKY355" s="83"/>
      <c r="AKZ355" s="83"/>
      <c r="ALA355" s="83"/>
      <c r="ALB355" s="83"/>
      <c r="ALC355" s="83"/>
      <c r="ALD355" s="83"/>
      <c r="ALE355" s="83"/>
      <c r="ALF355" s="83"/>
      <c r="ALG355" s="83"/>
      <c r="ALH355" s="83"/>
      <c r="ALI355" s="83"/>
      <c r="ALJ355" s="83"/>
      <c r="ALK355" s="83"/>
      <c r="ALL355" s="83"/>
      <c r="ALM355" s="83"/>
      <c r="ALN355" s="83"/>
      <c r="ALO355" s="83"/>
      <c r="ALP355" s="83"/>
      <c r="ALQ355" s="83"/>
      <c r="ALR355" s="83"/>
      <c r="ALS355" s="83"/>
      <c r="ALT355" s="83"/>
    </row>
    <row r="356" spans="1:1008" s="40" customFormat="1" ht="30.75" customHeight="1">
      <c r="A356" s="243" t="s">
        <v>524</v>
      </c>
      <c r="B356" s="244"/>
      <c r="C356" s="245"/>
      <c r="D356" s="2"/>
      <c r="E356" s="28">
        <v>3</v>
      </c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  <c r="CJ356" s="83"/>
      <c r="CK356" s="83"/>
      <c r="CL356" s="83"/>
      <c r="CM356" s="83"/>
      <c r="CN356" s="83"/>
      <c r="CO356" s="83"/>
      <c r="CP356" s="83"/>
      <c r="CQ356" s="83"/>
      <c r="CR356" s="83"/>
      <c r="CS356" s="83"/>
      <c r="CT356" s="83"/>
      <c r="CU356" s="83"/>
      <c r="CV356" s="83"/>
      <c r="CW356" s="83"/>
      <c r="CX356" s="83"/>
      <c r="CY356" s="83"/>
      <c r="CZ356" s="83"/>
      <c r="DA356" s="83"/>
      <c r="DB356" s="83"/>
      <c r="DC356" s="83"/>
      <c r="DD356" s="83"/>
      <c r="DE356" s="83"/>
      <c r="DF356" s="83"/>
      <c r="DG356" s="83"/>
      <c r="DH356" s="83"/>
      <c r="DI356" s="83"/>
      <c r="DJ356" s="83"/>
      <c r="DK356" s="83"/>
      <c r="DL356" s="83"/>
      <c r="DM356" s="83"/>
      <c r="DN356" s="83"/>
      <c r="DO356" s="83"/>
      <c r="DP356" s="83"/>
      <c r="DQ356" s="83"/>
      <c r="DR356" s="83"/>
      <c r="DS356" s="83"/>
      <c r="DT356" s="83"/>
      <c r="DU356" s="83"/>
      <c r="DV356" s="83"/>
      <c r="DW356" s="83"/>
      <c r="DX356" s="83"/>
      <c r="DY356" s="83"/>
      <c r="DZ356" s="83"/>
      <c r="EA356" s="83"/>
      <c r="EB356" s="83"/>
      <c r="EC356" s="83"/>
      <c r="ED356" s="83"/>
      <c r="EE356" s="83"/>
      <c r="EF356" s="83"/>
      <c r="EG356" s="83"/>
      <c r="EH356" s="83"/>
      <c r="EI356" s="83"/>
      <c r="EJ356" s="83"/>
      <c r="EK356" s="83"/>
      <c r="EL356" s="83"/>
      <c r="EM356" s="83"/>
      <c r="EN356" s="83"/>
      <c r="EO356" s="83"/>
      <c r="EP356" s="83"/>
      <c r="EQ356" s="83"/>
      <c r="ER356" s="83"/>
      <c r="ES356" s="83"/>
      <c r="ET356" s="83"/>
      <c r="EU356" s="83"/>
      <c r="EV356" s="83"/>
      <c r="EW356" s="83"/>
      <c r="EX356" s="83"/>
      <c r="EY356" s="83"/>
      <c r="EZ356" s="83"/>
      <c r="FA356" s="83"/>
      <c r="FB356" s="83"/>
      <c r="FC356" s="83"/>
      <c r="FD356" s="83"/>
      <c r="FE356" s="83"/>
      <c r="FF356" s="83"/>
      <c r="FG356" s="83"/>
      <c r="FH356" s="83"/>
      <c r="FI356" s="83"/>
      <c r="FJ356" s="83"/>
      <c r="FK356" s="83"/>
      <c r="FL356" s="83"/>
      <c r="FM356" s="83"/>
      <c r="FN356" s="83"/>
      <c r="FO356" s="83"/>
      <c r="FP356" s="83"/>
      <c r="FQ356" s="83"/>
      <c r="FR356" s="83"/>
      <c r="FS356" s="83"/>
      <c r="FT356" s="83"/>
      <c r="FU356" s="83"/>
      <c r="FV356" s="83"/>
      <c r="FW356" s="83"/>
      <c r="FX356" s="83"/>
      <c r="FY356" s="83"/>
      <c r="FZ356" s="83"/>
      <c r="GA356" s="83"/>
      <c r="GB356" s="83"/>
      <c r="GC356" s="83"/>
      <c r="GD356" s="83"/>
      <c r="GE356" s="83"/>
      <c r="GF356" s="83"/>
      <c r="GG356" s="83"/>
      <c r="GH356" s="83"/>
      <c r="GI356" s="83"/>
      <c r="GJ356" s="83"/>
      <c r="GK356" s="83"/>
      <c r="GL356" s="83"/>
      <c r="GM356" s="83"/>
      <c r="GN356" s="83"/>
      <c r="GO356" s="83"/>
      <c r="GP356" s="83"/>
      <c r="GQ356" s="83"/>
      <c r="GR356" s="83"/>
      <c r="GS356" s="83"/>
      <c r="GT356" s="83"/>
      <c r="GU356" s="83"/>
      <c r="GV356" s="83"/>
      <c r="GW356" s="83"/>
      <c r="GX356" s="83"/>
      <c r="GY356" s="83"/>
      <c r="GZ356" s="83"/>
      <c r="HA356" s="83"/>
      <c r="HB356" s="83"/>
      <c r="HC356" s="83"/>
      <c r="HD356" s="83"/>
      <c r="HE356" s="83"/>
      <c r="HF356" s="83"/>
      <c r="HG356" s="83"/>
      <c r="HH356" s="83"/>
      <c r="HI356" s="83"/>
      <c r="HJ356" s="83"/>
      <c r="HK356" s="83"/>
      <c r="HL356" s="83"/>
      <c r="HM356" s="83"/>
      <c r="HN356" s="83"/>
      <c r="HO356" s="83"/>
      <c r="HP356" s="83"/>
      <c r="HQ356" s="83"/>
      <c r="HR356" s="83"/>
      <c r="HS356" s="83"/>
      <c r="HT356" s="83"/>
      <c r="HU356" s="83"/>
      <c r="HV356" s="83"/>
      <c r="HW356" s="83"/>
      <c r="HX356" s="83"/>
      <c r="HY356" s="83"/>
      <c r="HZ356" s="83"/>
      <c r="IA356" s="83"/>
      <c r="IB356" s="83"/>
      <c r="IC356" s="83"/>
      <c r="ID356" s="83"/>
      <c r="IE356" s="83"/>
      <c r="IF356" s="83"/>
      <c r="IG356" s="83"/>
      <c r="IH356" s="83"/>
      <c r="II356" s="83"/>
      <c r="IJ356" s="83"/>
      <c r="IK356" s="83"/>
      <c r="IL356" s="83"/>
      <c r="IM356" s="83"/>
      <c r="IN356" s="83"/>
      <c r="IO356" s="83"/>
      <c r="IP356" s="83"/>
      <c r="IQ356" s="83"/>
      <c r="IR356" s="83"/>
      <c r="IS356" s="83"/>
      <c r="IT356" s="83"/>
      <c r="IU356" s="83"/>
      <c r="IV356" s="83"/>
      <c r="IW356" s="83"/>
      <c r="IX356" s="83"/>
      <c r="IY356" s="83"/>
      <c r="IZ356" s="83"/>
      <c r="JA356" s="83"/>
      <c r="JB356" s="83"/>
      <c r="JC356" s="83"/>
      <c r="JD356" s="83"/>
      <c r="JE356" s="83"/>
      <c r="JF356" s="83"/>
      <c r="JG356" s="83"/>
      <c r="JH356" s="83"/>
      <c r="JI356" s="83"/>
      <c r="JJ356" s="83"/>
      <c r="JK356" s="83"/>
      <c r="JL356" s="83"/>
      <c r="JM356" s="83"/>
      <c r="JN356" s="83"/>
      <c r="JO356" s="83"/>
      <c r="JP356" s="83"/>
      <c r="JQ356" s="83"/>
      <c r="JR356" s="83"/>
      <c r="JS356" s="83"/>
      <c r="JT356" s="83"/>
      <c r="JU356" s="83"/>
      <c r="JV356" s="83"/>
      <c r="JW356" s="83"/>
      <c r="JX356" s="83"/>
      <c r="JY356" s="83"/>
      <c r="JZ356" s="83"/>
      <c r="KA356" s="83"/>
      <c r="KB356" s="83"/>
      <c r="KC356" s="83"/>
      <c r="KD356" s="83"/>
      <c r="KE356" s="83"/>
      <c r="KF356" s="83"/>
      <c r="KG356" s="83"/>
      <c r="KH356" s="83"/>
      <c r="KI356" s="83"/>
      <c r="KJ356" s="83"/>
      <c r="KK356" s="83"/>
      <c r="KL356" s="83"/>
      <c r="KM356" s="83"/>
      <c r="KN356" s="83"/>
      <c r="KO356" s="83"/>
      <c r="KP356" s="83"/>
      <c r="KQ356" s="83"/>
      <c r="KR356" s="83"/>
      <c r="KS356" s="83"/>
      <c r="KT356" s="83"/>
      <c r="KU356" s="83"/>
      <c r="KV356" s="83"/>
      <c r="KW356" s="83"/>
      <c r="KX356" s="83"/>
      <c r="KY356" s="83"/>
      <c r="KZ356" s="83"/>
      <c r="LA356" s="83"/>
      <c r="LB356" s="83"/>
      <c r="LC356" s="83"/>
      <c r="LD356" s="83"/>
      <c r="LE356" s="83"/>
      <c r="LF356" s="83"/>
      <c r="LG356" s="83"/>
      <c r="LH356" s="83"/>
      <c r="LI356" s="83"/>
      <c r="LJ356" s="83"/>
      <c r="LK356" s="83"/>
      <c r="LL356" s="83"/>
      <c r="LM356" s="83"/>
      <c r="LN356" s="83"/>
      <c r="LO356" s="83"/>
      <c r="LP356" s="83"/>
      <c r="LQ356" s="83"/>
      <c r="LR356" s="83"/>
      <c r="LS356" s="83"/>
      <c r="LT356" s="83"/>
      <c r="LU356" s="83"/>
      <c r="LV356" s="83"/>
      <c r="LW356" s="83"/>
      <c r="LX356" s="83"/>
      <c r="LY356" s="83"/>
      <c r="LZ356" s="83"/>
      <c r="MA356" s="83"/>
      <c r="MB356" s="83"/>
      <c r="MC356" s="83"/>
      <c r="MD356" s="83"/>
      <c r="ME356" s="83"/>
      <c r="MF356" s="83"/>
      <c r="MG356" s="83"/>
      <c r="MH356" s="83"/>
      <c r="MI356" s="83"/>
      <c r="MJ356" s="83"/>
      <c r="MK356" s="83"/>
      <c r="ML356" s="83"/>
      <c r="MM356" s="83"/>
      <c r="MN356" s="83"/>
      <c r="MO356" s="83"/>
      <c r="MP356" s="83"/>
      <c r="MQ356" s="83"/>
      <c r="MR356" s="83"/>
      <c r="MS356" s="83"/>
      <c r="MT356" s="83"/>
      <c r="MU356" s="83"/>
      <c r="MV356" s="83"/>
      <c r="MW356" s="83"/>
      <c r="MX356" s="83"/>
      <c r="MY356" s="83"/>
      <c r="MZ356" s="83"/>
      <c r="NA356" s="83"/>
      <c r="NB356" s="83"/>
      <c r="NC356" s="83"/>
      <c r="ND356" s="83"/>
      <c r="NE356" s="83"/>
      <c r="NF356" s="83"/>
      <c r="NG356" s="83"/>
      <c r="NH356" s="83"/>
      <c r="NI356" s="83"/>
      <c r="NJ356" s="83"/>
      <c r="NK356" s="83"/>
      <c r="NL356" s="83"/>
      <c r="NM356" s="83"/>
      <c r="NN356" s="83"/>
      <c r="NO356" s="83"/>
      <c r="NP356" s="83"/>
      <c r="NQ356" s="83"/>
      <c r="NR356" s="83"/>
      <c r="NS356" s="83"/>
      <c r="NT356" s="83"/>
      <c r="NU356" s="83"/>
      <c r="NV356" s="83"/>
      <c r="NW356" s="83"/>
      <c r="NX356" s="83"/>
      <c r="NY356" s="83"/>
      <c r="NZ356" s="83"/>
      <c r="OA356" s="83"/>
      <c r="OB356" s="83"/>
      <c r="OC356" s="83"/>
      <c r="OD356" s="83"/>
      <c r="OE356" s="83"/>
      <c r="OF356" s="83"/>
      <c r="OG356" s="83"/>
      <c r="OH356" s="83"/>
      <c r="OI356" s="83"/>
      <c r="OJ356" s="83"/>
      <c r="OK356" s="83"/>
      <c r="OL356" s="83"/>
      <c r="OM356" s="83"/>
      <c r="ON356" s="83"/>
      <c r="OO356" s="83"/>
      <c r="OP356" s="83"/>
      <c r="OQ356" s="83"/>
      <c r="OR356" s="83"/>
      <c r="OS356" s="83"/>
      <c r="OT356" s="83"/>
      <c r="OU356" s="83"/>
      <c r="OV356" s="83"/>
      <c r="OW356" s="83"/>
      <c r="OX356" s="83"/>
      <c r="OY356" s="83"/>
      <c r="OZ356" s="83"/>
      <c r="PA356" s="83"/>
      <c r="PB356" s="83"/>
      <c r="PC356" s="83"/>
      <c r="PD356" s="83"/>
      <c r="PE356" s="83"/>
      <c r="PF356" s="83"/>
      <c r="PG356" s="83"/>
      <c r="PH356" s="83"/>
      <c r="PI356" s="83"/>
      <c r="PJ356" s="83"/>
      <c r="PK356" s="83"/>
      <c r="PL356" s="83"/>
      <c r="PM356" s="83"/>
      <c r="PN356" s="83"/>
      <c r="PO356" s="83"/>
      <c r="PP356" s="83"/>
      <c r="PQ356" s="83"/>
      <c r="PR356" s="83"/>
      <c r="PS356" s="83"/>
      <c r="PT356" s="83"/>
      <c r="PU356" s="83"/>
      <c r="PV356" s="83"/>
      <c r="PW356" s="83"/>
      <c r="PX356" s="83"/>
      <c r="PY356" s="83"/>
      <c r="PZ356" s="83"/>
      <c r="QA356" s="83"/>
      <c r="QB356" s="83"/>
      <c r="QC356" s="83"/>
      <c r="QD356" s="83"/>
      <c r="QE356" s="83"/>
      <c r="QF356" s="83"/>
      <c r="QG356" s="83"/>
      <c r="QH356" s="83"/>
      <c r="QI356" s="83"/>
      <c r="QJ356" s="83"/>
      <c r="QK356" s="83"/>
      <c r="QL356" s="83"/>
      <c r="QM356" s="83"/>
      <c r="QN356" s="83"/>
      <c r="QO356" s="83"/>
      <c r="QP356" s="83"/>
      <c r="QQ356" s="83"/>
      <c r="QR356" s="83"/>
      <c r="QS356" s="83"/>
      <c r="QT356" s="83"/>
      <c r="QU356" s="83"/>
      <c r="QV356" s="83"/>
      <c r="QW356" s="83"/>
      <c r="QX356" s="83"/>
      <c r="QY356" s="83"/>
      <c r="QZ356" s="83"/>
      <c r="RA356" s="83"/>
      <c r="RB356" s="83"/>
      <c r="RC356" s="83"/>
      <c r="RD356" s="83"/>
      <c r="RE356" s="83"/>
      <c r="RF356" s="83"/>
      <c r="RG356" s="83"/>
      <c r="RH356" s="83"/>
      <c r="RI356" s="83"/>
      <c r="RJ356" s="83"/>
      <c r="RK356" s="83"/>
      <c r="RL356" s="83"/>
      <c r="RM356" s="83"/>
      <c r="RN356" s="83"/>
      <c r="RO356" s="83"/>
      <c r="RP356" s="83"/>
      <c r="RQ356" s="83"/>
      <c r="RR356" s="83"/>
      <c r="RS356" s="83"/>
      <c r="RT356" s="83"/>
      <c r="RU356" s="83"/>
      <c r="RV356" s="83"/>
      <c r="RW356" s="83"/>
      <c r="RX356" s="83"/>
      <c r="RY356" s="83"/>
      <c r="RZ356" s="83"/>
      <c r="SA356" s="83"/>
      <c r="SB356" s="83"/>
      <c r="SC356" s="83"/>
      <c r="SD356" s="83"/>
      <c r="SE356" s="83"/>
      <c r="SF356" s="83"/>
      <c r="SG356" s="83"/>
      <c r="SH356" s="83"/>
      <c r="SI356" s="83"/>
      <c r="SJ356" s="83"/>
      <c r="SK356" s="83"/>
      <c r="SL356" s="83"/>
      <c r="SM356" s="83"/>
      <c r="SN356" s="83"/>
      <c r="SO356" s="83"/>
      <c r="SP356" s="83"/>
      <c r="SQ356" s="83"/>
      <c r="SR356" s="83"/>
      <c r="SS356" s="83"/>
      <c r="ST356" s="83"/>
      <c r="SU356" s="83"/>
      <c r="SV356" s="83"/>
      <c r="SW356" s="83"/>
      <c r="SX356" s="83"/>
      <c r="SY356" s="83"/>
      <c r="SZ356" s="83"/>
      <c r="TA356" s="83"/>
      <c r="TB356" s="83"/>
      <c r="TC356" s="83"/>
      <c r="TD356" s="83"/>
      <c r="TE356" s="83"/>
      <c r="TF356" s="83"/>
      <c r="TG356" s="83"/>
      <c r="TH356" s="83"/>
      <c r="TI356" s="83"/>
      <c r="TJ356" s="83"/>
      <c r="TK356" s="83"/>
      <c r="TL356" s="83"/>
      <c r="TM356" s="83"/>
      <c r="TN356" s="83"/>
      <c r="TO356" s="83"/>
      <c r="TP356" s="83"/>
      <c r="TQ356" s="83"/>
      <c r="TR356" s="83"/>
      <c r="TS356" s="83"/>
      <c r="TT356" s="83"/>
      <c r="TU356" s="83"/>
      <c r="TV356" s="83"/>
      <c r="TW356" s="83"/>
      <c r="TX356" s="83"/>
      <c r="TY356" s="83"/>
      <c r="TZ356" s="83"/>
      <c r="UA356" s="83"/>
      <c r="UB356" s="83"/>
      <c r="UC356" s="83"/>
      <c r="UD356" s="83"/>
      <c r="UE356" s="83"/>
      <c r="UF356" s="83"/>
      <c r="UG356" s="83"/>
      <c r="UH356" s="83"/>
      <c r="UI356" s="83"/>
      <c r="UJ356" s="83"/>
      <c r="UK356" s="83"/>
      <c r="UL356" s="83"/>
      <c r="UM356" s="83"/>
      <c r="UN356" s="83"/>
      <c r="UO356" s="83"/>
      <c r="UP356" s="83"/>
      <c r="UQ356" s="83"/>
      <c r="UR356" s="83"/>
      <c r="US356" s="83"/>
      <c r="UT356" s="83"/>
      <c r="UU356" s="83"/>
      <c r="UV356" s="83"/>
      <c r="UW356" s="83"/>
      <c r="UX356" s="83"/>
      <c r="UY356" s="83"/>
      <c r="UZ356" s="83"/>
      <c r="VA356" s="83"/>
      <c r="VB356" s="83"/>
      <c r="VC356" s="83"/>
      <c r="VD356" s="83"/>
      <c r="VE356" s="83"/>
      <c r="VF356" s="83"/>
      <c r="VG356" s="83"/>
      <c r="VH356" s="83"/>
      <c r="VI356" s="83"/>
      <c r="VJ356" s="83"/>
      <c r="VK356" s="83"/>
      <c r="VL356" s="83"/>
      <c r="VM356" s="83"/>
      <c r="VN356" s="83"/>
      <c r="VO356" s="83"/>
      <c r="VP356" s="83"/>
      <c r="VQ356" s="83"/>
      <c r="VR356" s="83"/>
      <c r="VS356" s="83"/>
      <c r="VT356" s="83"/>
      <c r="VU356" s="83"/>
      <c r="VV356" s="83"/>
      <c r="VW356" s="83"/>
      <c r="VX356" s="83"/>
      <c r="VY356" s="83"/>
      <c r="VZ356" s="83"/>
      <c r="WA356" s="83"/>
      <c r="WB356" s="83"/>
      <c r="WC356" s="83"/>
      <c r="WD356" s="83"/>
      <c r="WE356" s="83"/>
      <c r="WF356" s="83"/>
      <c r="WG356" s="83"/>
      <c r="WH356" s="83"/>
      <c r="WI356" s="83"/>
      <c r="WJ356" s="83"/>
      <c r="WK356" s="83"/>
      <c r="WL356" s="83"/>
      <c r="WM356" s="83"/>
      <c r="WN356" s="83"/>
      <c r="WO356" s="83"/>
      <c r="WP356" s="83"/>
      <c r="WQ356" s="83"/>
      <c r="WR356" s="83"/>
      <c r="WS356" s="83"/>
      <c r="WT356" s="83"/>
      <c r="WU356" s="83"/>
      <c r="WV356" s="83"/>
      <c r="WW356" s="83"/>
      <c r="WX356" s="83"/>
      <c r="WY356" s="83"/>
      <c r="WZ356" s="83"/>
      <c r="XA356" s="83"/>
      <c r="XB356" s="83"/>
      <c r="XC356" s="83"/>
      <c r="XD356" s="83"/>
      <c r="XE356" s="83"/>
      <c r="XF356" s="83"/>
      <c r="XG356" s="83"/>
      <c r="XH356" s="83"/>
      <c r="XI356" s="83"/>
      <c r="XJ356" s="83"/>
      <c r="XK356" s="83"/>
      <c r="XL356" s="83"/>
      <c r="XM356" s="83"/>
      <c r="XN356" s="83"/>
      <c r="XO356" s="83"/>
      <c r="XP356" s="83"/>
      <c r="XQ356" s="83"/>
      <c r="XR356" s="83"/>
      <c r="XS356" s="83"/>
      <c r="XT356" s="83"/>
      <c r="XU356" s="83"/>
      <c r="XV356" s="83"/>
      <c r="XW356" s="83"/>
      <c r="XX356" s="83"/>
      <c r="XY356" s="83"/>
      <c r="XZ356" s="83"/>
      <c r="YA356" s="83"/>
      <c r="YB356" s="83"/>
      <c r="YC356" s="83"/>
      <c r="YD356" s="83"/>
      <c r="YE356" s="83"/>
      <c r="YF356" s="83"/>
      <c r="YG356" s="83"/>
      <c r="YH356" s="83"/>
      <c r="YI356" s="83"/>
      <c r="YJ356" s="83"/>
      <c r="YK356" s="83"/>
      <c r="YL356" s="83"/>
      <c r="YM356" s="83"/>
      <c r="YN356" s="83"/>
      <c r="YO356" s="83"/>
      <c r="YP356" s="83"/>
      <c r="YQ356" s="83"/>
      <c r="YR356" s="83"/>
      <c r="YS356" s="83"/>
      <c r="YT356" s="83"/>
      <c r="YU356" s="83"/>
      <c r="YV356" s="83"/>
      <c r="YW356" s="83"/>
      <c r="YX356" s="83"/>
      <c r="YY356" s="83"/>
      <c r="YZ356" s="83"/>
      <c r="ZA356" s="83"/>
      <c r="ZB356" s="83"/>
      <c r="ZC356" s="83"/>
      <c r="ZD356" s="83"/>
      <c r="ZE356" s="83"/>
      <c r="ZF356" s="83"/>
      <c r="ZG356" s="83"/>
      <c r="ZH356" s="83"/>
      <c r="ZI356" s="83"/>
      <c r="ZJ356" s="83"/>
      <c r="ZK356" s="83"/>
      <c r="ZL356" s="83"/>
      <c r="ZM356" s="83"/>
      <c r="ZN356" s="83"/>
      <c r="ZO356" s="83"/>
      <c r="ZP356" s="83"/>
      <c r="ZQ356" s="83"/>
      <c r="ZR356" s="83"/>
      <c r="ZS356" s="83"/>
      <c r="ZT356" s="83"/>
      <c r="ZU356" s="83"/>
      <c r="ZV356" s="83"/>
      <c r="ZW356" s="83"/>
      <c r="ZX356" s="83"/>
      <c r="ZY356" s="83"/>
      <c r="ZZ356" s="83"/>
      <c r="AAA356" s="83"/>
      <c r="AAB356" s="83"/>
      <c r="AAC356" s="83"/>
      <c r="AAD356" s="83"/>
      <c r="AAE356" s="83"/>
      <c r="AAF356" s="83"/>
      <c r="AAG356" s="83"/>
      <c r="AAH356" s="83"/>
      <c r="AAI356" s="83"/>
      <c r="AAJ356" s="83"/>
      <c r="AAK356" s="83"/>
      <c r="AAL356" s="83"/>
      <c r="AAM356" s="83"/>
      <c r="AAN356" s="83"/>
      <c r="AAO356" s="83"/>
      <c r="AAP356" s="83"/>
      <c r="AAQ356" s="83"/>
      <c r="AAR356" s="83"/>
      <c r="AAS356" s="83"/>
      <c r="AAT356" s="83"/>
      <c r="AAU356" s="83"/>
      <c r="AAV356" s="83"/>
      <c r="AAW356" s="83"/>
      <c r="AAX356" s="83"/>
      <c r="AAY356" s="83"/>
      <c r="AAZ356" s="83"/>
      <c r="ABA356" s="83"/>
      <c r="ABB356" s="83"/>
      <c r="ABC356" s="83"/>
      <c r="ABD356" s="83"/>
      <c r="ABE356" s="83"/>
      <c r="ABF356" s="83"/>
      <c r="ABG356" s="83"/>
      <c r="ABH356" s="83"/>
      <c r="ABI356" s="83"/>
      <c r="ABJ356" s="83"/>
      <c r="ABK356" s="83"/>
      <c r="ABL356" s="83"/>
      <c r="ABM356" s="83"/>
      <c r="ABN356" s="83"/>
      <c r="ABO356" s="83"/>
      <c r="ABP356" s="83"/>
      <c r="ABQ356" s="83"/>
      <c r="ABR356" s="83"/>
      <c r="ABS356" s="83"/>
      <c r="ABT356" s="83"/>
      <c r="ABU356" s="83"/>
      <c r="ABV356" s="83"/>
      <c r="ABW356" s="83"/>
      <c r="ABX356" s="83"/>
      <c r="ABY356" s="83"/>
      <c r="ABZ356" s="83"/>
      <c r="ACA356" s="83"/>
      <c r="ACB356" s="83"/>
      <c r="ACC356" s="83"/>
      <c r="ACD356" s="83"/>
      <c r="ACE356" s="83"/>
      <c r="ACF356" s="83"/>
      <c r="ACG356" s="83"/>
      <c r="ACH356" s="83"/>
      <c r="ACI356" s="83"/>
      <c r="ACJ356" s="83"/>
      <c r="ACK356" s="83"/>
      <c r="ACL356" s="83"/>
      <c r="ACM356" s="83"/>
      <c r="ACN356" s="83"/>
      <c r="ACO356" s="83"/>
      <c r="ACP356" s="83"/>
      <c r="ACQ356" s="83"/>
      <c r="ACR356" s="83"/>
      <c r="ACS356" s="83"/>
      <c r="ACT356" s="83"/>
      <c r="ACU356" s="83"/>
      <c r="ACV356" s="83"/>
      <c r="ACW356" s="83"/>
      <c r="ACX356" s="83"/>
      <c r="ACY356" s="83"/>
      <c r="ACZ356" s="83"/>
      <c r="ADA356" s="83"/>
      <c r="ADB356" s="83"/>
      <c r="ADC356" s="83"/>
      <c r="ADD356" s="83"/>
      <c r="ADE356" s="83"/>
      <c r="ADF356" s="83"/>
      <c r="ADG356" s="83"/>
      <c r="ADH356" s="83"/>
      <c r="ADI356" s="83"/>
      <c r="ADJ356" s="83"/>
      <c r="ADK356" s="83"/>
      <c r="ADL356" s="83"/>
      <c r="ADM356" s="83"/>
      <c r="ADN356" s="83"/>
      <c r="ADO356" s="83"/>
      <c r="ADP356" s="83"/>
      <c r="ADQ356" s="83"/>
      <c r="ADR356" s="83"/>
      <c r="ADS356" s="83"/>
      <c r="ADT356" s="83"/>
      <c r="ADU356" s="83"/>
      <c r="ADV356" s="83"/>
      <c r="ADW356" s="83"/>
      <c r="ADX356" s="83"/>
      <c r="ADY356" s="83"/>
      <c r="ADZ356" s="83"/>
      <c r="AEA356" s="83"/>
      <c r="AEB356" s="83"/>
      <c r="AEC356" s="83"/>
      <c r="AED356" s="83"/>
      <c r="AEE356" s="83"/>
      <c r="AEF356" s="83"/>
      <c r="AEG356" s="83"/>
      <c r="AEH356" s="83"/>
      <c r="AEI356" s="83"/>
      <c r="AEJ356" s="83"/>
      <c r="AEK356" s="83"/>
      <c r="AEL356" s="83"/>
      <c r="AEM356" s="83"/>
      <c r="AEN356" s="83"/>
      <c r="AEO356" s="83"/>
      <c r="AEP356" s="83"/>
      <c r="AEQ356" s="83"/>
      <c r="AER356" s="83"/>
      <c r="AES356" s="83"/>
      <c r="AET356" s="83"/>
      <c r="AEU356" s="83"/>
      <c r="AEV356" s="83"/>
      <c r="AEW356" s="83"/>
      <c r="AEX356" s="83"/>
      <c r="AEY356" s="83"/>
      <c r="AEZ356" s="83"/>
      <c r="AFA356" s="83"/>
      <c r="AFB356" s="83"/>
      <c r="AFC356" s="83"/>
      <c r="AFD356" s="83"/>
      <c r="AFE356" s="83"/>
      <c r="AFF356" s="83"/>
      <c r="AFG356" s="83"/>
      <c r="AFH356" s="83"/>
      <c r="AFI356" s="83"/>
      <c r="AFJ356" s="83"/>
      <c r="AFK356" s="83"/>
      <c r="AFL356" s="83"/>
      <c r="AFM356" s="83"/>
      <c r="AFN356" s="83"/>
      <c r="AFO356" s="83"/>
      <c r="AFP356" s="83"/>
      <c r="AFQ356" s="83"/>
      <c r="AFR356" s="83"/>
      <c r="AFS356" s="83"/>
      <c r="AFT356" s="83"/>
      <c r="AFU356" s="83"/>
      <c r="AFV356" s="83"/>
      <c r="AFW356" s="83"/>
      <c r="AFX356" s="83"/>
      <c r="AFY356" s="83"/>
      <c r="AFZ356" s="83"/>
      <c r="AGA356" s="83"/>
      <c r="AGB356" s="83"/>
      <c r="AGC356" s="83"/>
      <c r="AGD356" s="83"/>
      <c r="AGE356" s="83"/>
      <c r="AGF356" s="83"/>
      <c r="AGG356" s="83"/>
      <c r="AGH356" s="83"/>
      <c r="AGI356" s="83"/>
      <c r="AGJ356" s="83"/>
      <c r="AGK356" s="83"/>
      <c r="AGL356" s="83"/>
      <c r="AGM356" s="83"/>
      <c r="AGN356" s="83"/>
      <c r="AGO356" s="83"/>
      <c r="AGP356" s="83"/>
      <c r="AGQ356" s="83"/>
      <c r="AGR356" s="83"/>
      <c r="AGS356" s="83"/>
      <c r="AGT356" s="83"/>
      <c r="AGU356" s="83"/>
      <c r="AGV356" s="83"/>
      <c r="AGW356" s="83"/>
      <c r="AGX356" s="83"/>
      <c r="AGY356" s="83"/>
      <c r="AGZ356" s="83"/>
      <c r="AHA356" s="83"/>
      <c r="AHB356" s="83"/>
      <c r="AHC356" s="83"/>
      <c r="AHD356" s="83"/>
      <c r="AHE356" s="83"/>
      <c r="AHF356" s="83"/>
      <c r="AHG356" s="83"/>
      <c r="AHH356" s="83"/>
      <c r="AHI356" s="83"/>
      <c r="AHJ356" s="83"/>
      <c r="AHK356" s="83"/>
      <c r="AHL356" s="83"/>
      <c r="AHM356" s="83"/>
      <c r="AHN356" s="83"/>
      <c r="AHO356" s="83"/>
      <c r="AHP356" s="83"/>
      <c r="AHQ356" s="83"/>
      <c r="AHR356" s="83"/>
      <c r="AHS356" s="83"/>
      <c r="AHT356" s="83"/>
      <c r="AHU356" s="83"/>
      <c r="AHV356" s="83"/>
      <c r="AHW356" s="83"/>
      <c r="AHX356" s="83"/>
      <c r="AHY356" s="83"/>
      <c r="AHZ356" s="83"/>
      <c r="AIA356" s="83"/>
      <c r="AIB356" s="83"/>
      <c r="AIC356" s="83"/>
      <c r="AID356" s="83"/>
      <c r="AIE356" s="83"/>
      <c r="AIF356" s="83"/>
      <c r="AIG356" s="83"/>
      <c r="AIH356" s="83"/>
      <c r="AII356" s="83"/>
      <c r="AIJ356" s="83"/>
      <c r="AIK356" s="83"/>
      <c r="AIL356" s="83"/>
      <c r="AIM356" s="83"/>
      <c r="AIN356" s="83"/>
      <c r="AIO356" s="83"/>
      <c r="AIP356" s="83"/>
      <c r="AIQ356" s="83"/>
      <c r="AIR356" s="83"/>
      <c r="AIS356" s="83"/>
      <c r="AIT356" s="83"/>
      <c r="AIU356" s="83"/>
      <c r="AIV356" s="83"/>
      <c r="AIW356" s="83"/>
      <c r="AIX356" s="83"/>
      <c r="AIY356" s="83"/>
      <c r="AIZ356" s="83"/>
      <c r="AJA356" s="83"/>
      <c r="AJB356" s="83"/>
      <c r="AJC356" s="83"/>
      <c r="AJD356" s="83"/>
      <c r="AJE356" s="83"/>
      <c r="AJF356" s="83"/>
      <c r="AJG356" s="83"/>
      <c r="AJH356" s="83"/>
      <c r="AJI356" s="83"/>
      <c r="AJJ356" s="83"/>
      <c r="AJK356" s="83"/>
      <c r="AJL356" s="83"/>
      <c r="AJM356" s="83"/>
      <c r="AJN356" s="83"/>
      <c r="AJO356" s="83"/>
      <c r="AJP356" s="83"/>
      <c r="AJQ356" s="83"/>
      <c r="AJR356" s="83"/>
      <c r="AJS356" s="83"/>
      <c r="AJT356" s="83"/>
      <c r="AJU356" s="83"/>
      <c r="AJV356" s="83"/>
      <c r="AJW356" s="83"/>
      <c r="AJX356" s="83"/>
      <c r="AJY356" s="83"/>
      <c r="AJZ356" s="83"/>
      <c r="AKA356" s="83"/>
      <c r="AKB356" s="83"/>
      <c r="AKC356" s="83"/>
      <c r="AKD356" s="83"/>
      <c r="AKE356" s="83"/>
      <c r="AKF356" s="83"/>
      <c r="AKG356" s="83"/>
      <c r="AKH356" s="83"/>
      <c r="AKI356" s="83"/>
      <c r="AKJ356" s="83"/>
      <c r="AKK356" s="83"/>
      <c r="AKL356" s="83"/>
      <c r="AKM356" s="83"/>
      <c r="AKN356" s="83"/>
      <c r="AKO356" s="83"/>
      <c r="AKP356" s="83"/>
      <c r="AKQ356" s="83"/>
      <c r="AKR356" s="83"/>
      <c r="AKS356" s="83"/>
      <c r="AKT356" s="83"/>
      <c r="AKU356" s="83"/>
      <c r="AKV356" s="83"/>
      <c r="AKW356" s="83"/>
      <c r="AKX356" s="83"/>
      <c r="AKY356" s="83"/>
      <c r="AKZ356" s="83"/>
      <c r="ALA356" s="83"/>
      <c r="ALB356" s="83"/>
      <c r="ALC356" s="83"/>
      <c r="ALD356" s="83"/>
      <c r="ALE356" s="83"/>
      <c r="ALF356" s="83"/>
      <c r="ALG356" s="83"/>
      <c r="ALH356" s="83"/>
      <c r="ALI356" s="83"/>
      <c r="ALJ356" s="83"/>
      <c r="ALK356" s="83"/>
      <c r="ALL356" s="83"/>
      <c r="ALM356" s="83"/>
      <c r="ALN356" s="83"/>
      <c r="ALO356" s="83"/>
      <c r="ALP356" s="83"/>
      <c r="ALQ356" s="83"/>
      <c r="ALR356" s="83"/>
      <c r="ALS356" s="83"/>
      <c r="ALT356" s="83"/>
    </row>
    <row r="357" spans="1:1008" s="40" customFormat="1" ht="30.75" customHeight="1">
      <c r="A357" s="243" t="s">
        <v>539</v>
      </c>
      <c r="B357" s="244"/>
      <c r="C357" s="245"/>
      <c r="D357" s="2"/>
      <c r="E357" s="28">
        <v>3</v>
      </c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  <c r="CW357" s="83"/>
      <c r="CX357" s="83"/>
      <c r="CY357" s="83"/>
      <c r="CZ357" s="83"/>
      <c r="DA357" s="83"/>
      <c r="DB357" s="83"/>
      <c r="DC357" s="83"/>
      <c r="DD357" s="83"/>
      <c r="DE357" s="83"/>
      <c r="DF357" s="83"/>
      <c r="DG357" s="83"/>
      <c r="DH357" s="83"/>
      <c r="DI357" s="83"/>
      <c r="DJ357" s="83"/>
      <c r="DK357" s="83"/>
      <c r="DL357" s="83"/>
      <c r="DM357" s="83"/>
      <c r="DN357" s="83"/>
      <c r="DO357" s="83"/>
      <c r="DP357" s="83"/>
      <c r="DQ357" s="83"/>
      <c r="DR357" s="83"/>
      <c r="DS357" s="83"/>
      <c r="DT357" s="83"/>
      <c r="DU357" s="83"/>
      <c r="DV357" s="83"/>
      <c r="DW357" s="83"/>
      <c r="DX357" s="83"/>
      <c r="DY357" s="83"/>
      <c r="DZ357" s="83"/>
      <c r="EA357" s="83"/>
      <c r="EB357" s="83"/>
      <c r="EC357" s="83"/>
      <c r="ED357" s="83"/>
      <c r="EE357" s="83"/>
      <c r="EF357" s="83"/>
      <c r="EG357" s="83"/>
      <c r="EH357" s="83"/>
      <c r="EI357" s="83"/>
      <c r="EJ357" s="83"/>
      <c r="EK357" s="83"/>
      <c r="EL357" s="83"/>
      <c r="EM357" s="83"/>
      <c r="EN357" s="83"/>
      <c r="EO357" s="83"/>
      <c r="EP357" s="83"/>
      <c r="EQ357" s="83"/>
      <c r="ER357" s="83"/>
      <c r="ES357" s="83"/>
      <c r="ET357" s="83"/>
      <c r="EU357" s="83"/>
      <c r="EV357" s="83"/>
      <c r="EW357" s="83"/>
      <c r="EX357" s="83"/>
      <c r="EY357" s="83"/>
      <c r="EZ357" s="83"/>
      <c r="FA357" s="83"/>
      <c r="FB357" s="83"/>
      <c r="FC357" s="83"/>
      <c r="FD357" s="83"/>
      <c r="FE357" s="83"/>
      <c r="FF357" s="83"/>
      <c r="FG357" s="83"/>
      <c r="FH357" s="83"/>
      <c r="FI357" s="83"/>
      <c r="FJ357" s="83"/>
      <c r="FK357" s="83"/>
      <c r="FL357" s="83"/>
      <c r="FM357" s="83"/>
      <c r="FN357" s="83"/>
      <c r="FO357" s="83"/>
      <c r="FP357" s="83"/>
      <c r="FQ357" s="83"/>
      <c r="FR357" s="83"/>
      <c r="FS357" s="83"/>
      <c r="FT357" s="83"/>
      <c r="FU357" s="83"/>
      <c r="FV357" s="83"/>
      <c r="FW357" s="83"/>
      <c r="FX357" s="83"/>
      <c r="FY357" s="83"/>
      <c r="FZ357" s="83"/>
      <c r="GA357" s="83"/>
      <c r="GB357" s="83"/>
      <c r="GC357" s="83"/>
      <c r="GD357" s="83"/>
      <c r="GE357" s="83"/>
      <c r="GF357" s="83"/>
      <c r="GG357" s="83"/>
      <c r="GH357" s="83"/>
      <c r="GI357" s="83"/>
      <c r="GJ357" s="83"/>
      <c r="GK357" s="83"/>
      <c r="GL357" s="83"/>
      <c r="GM357" s="83"/>
      <c r="GN357" s="83"/>
      <c r="GO357" s="83"/>
      <c r="GP357" s="83"/>
      <c r="GQ357" s="83"/>
      <c r="GR357" s="83"/>
      <c r="GS357" s="83"/>
      <c r="GT357" s="83"/>
      <c r="GU357" s="83"/>
      <c r="GV357" s="83"/>
      <c r="GW357" s="83"/>
      <c r="GX357" s="83"/>
      <c r="GY357" s="83"/>
      <c r="GZ357" s="83"/>
      <c r="HA357" s="83"/>
      <c r="HB357" s="83"/>
      <c r="HC357" s="83"/>
      <c r="HD357" s="83"/>
      <c r="HE357" s="83"/>
      <c r="HF357" s="83"/>
      <c r="HG357" s="83"/>
      <c r="HH357" s="83"/>
      <c r="HI357" s="83"/>
      <c r="HJ357" s="83"/>
      <c r="HK357" s="83"/>
      <c r="HL357" s="83"/>
      <c r="HM357" s="83"/>
      <c r="HN357" s="83"/>
      <c r="HO357" s="83"/>
      <c r="HP357" s="83"/>
      <c r="HQ357" s="83"/>
      <c r="HR357" s="83"/>
      <c r="HS357" s="83"/>
      <c r="HT357" s="83"/>
      <c r="HU357" s="83"/>
      <c r="HV357" s="83"/>
      <c r="HW357" s="83"/>
      <c r="HX357" s="83"/>
      <c r="HY357" s="83"/>
      <c r="HZ357" s="83"/>
      <c r="IA357" s="83"/>
      <c r="IB357" s="83"/>
      <c r="IC357" s="83"/>
      <c r="ID357" s="83"/>
      <c r="IE357" s="83"/>
      <c r="IF357" s="83"/>
      <c r="IG357" s="83"/>
      <c r="IH357" s="83"/>
      <c r="II357" s="83"/>
      <c r="IJ357" s="83"/>
      <c r="IK357" s="83"/>
      <c r="IL357" s="83"/>
      <c r="IM357" s="83"/>
      <c r="IN357" s="83"/>
      <c r="IO357" s="83"/>
      <c r="IP357" s="83"/>
      <c r="IQ357" s="83"/>
      <c r="IR357" s="83"/>
      <c r="IS357" s="83"/>
      <c r="IT357" s="83"/>
      <c r="IU357" s="83"/>
      <c r="IV357" s="83"/>
      <c r="IW357" s="83"/>
      <c r="IX357" s="83"/>
      <c r="IY357" s="83"/>
      <c r="IZ357" s="83"/>
      <c r="JA357" s="83"/>
      <c r="JB357" s="83"/>
      <c r="JC357" s="83"/>
      <c r="JD357" s="83"/>
      <c r="JE357" s="83"/>
      <c r="JF357" s="83"/>
      <c r="JG357" s="83"/>
      <c r="JH357" s="83"/>
      <c r="JI357" s="83"/>
      <c r="JJ357" s="83"/>
      <c r="JK357" s="83"/>
      <c r="JL357" s="83"/>
      <c r="JM357" s="83"/>
      <c r="JN357" s="83"/>
      <c r="JO357" s="83"/>
      <c r="JP357" s="83"/>
      <c r="JQ357" s="83"/>
      <c r="JR357" s="83"/>
      <c r="JS357" s="83"/>
      <c r="JT357" s="83"/>
      <c r="JU357" s="83"/>
      <c r="JV357" s="83"/>
      <c r="JW357" s="83"/>
      <c r="JX357" s="83"/>
      <c r="JY357" s="83"/>
      <c r="JZ357" s="83"/>
      <c r="KA357" s="83"/>
      <c r="KB357" s="83"/>
      <c r="KC357" s="83"/>
      <c r="KD357" s="83"/>
      <c r="KE357" s="83"/>
      <c r="KF357" s="83"/>
      <c r="KG357" s="83"/>
      <c r="KH357" s="83"/>
      <c r="KI357" s="83"/>
      <c r="KJ357" s="83"/>
      <c r="KK357" s="83"/>
      <c r="KL357" s="83"/>
      <c r="KM357" s="83"/>
      <c r="KN357" s="83"/>
      <c r="KO357" s="83"/>
      <c r="KP357" s="83"/>
      <c r="KQ357" s="83"/>
      <c r="KR357" s="83"/>
      <c r="KS357" s="83"/>
      <c r="KT357" s="83"/>
      <c r="KU357" s="83"/>
      <c r="KV357" s="83"/>
      <c r="KW357" s="83"/>
      <c r="KX357" s="83"/>
      <c r="KY357" s="83"/>
      <c r="KZ357" s="83"/>
      <c r="LA357" s="83"/>
      <c r="LB357" s="83"/>
      <c r="LC357" s="83"/>
      <c r="LD357" s="83"/>
      <c r="LE357" s="83"/>
      <c r="LF357" s="83"/>
      <c r="LG357" s="83"/>
      <c r="LH357" s="83"/>
      <c r="LI357" s="83"/>
      <c r="LJ357" s="83"/>
      <c r="LK357" s="83"/>
      <c r="LL357" s="83"/>
      <c r="LM357" s="83"/>
      <c r="LN357" s="83"/>
      <c r="LO357" s="83"/>
      <c r="LP357" s="83"/>
      <c r="LQ357" s="83"/>
      <c r="LR357" s="83"/>
      <c r="LS357" s="83"/>
      <c r="LT357" s="83"/>
      <c r="LU357" s="83"/>
      <c r="LV357" s="83"/>
      <c r="LW357" s="83"/>
      <c r="LX357" s="83"/>
      <c r="LY357" s="83"/>
      <c r="LZ357" s="83"/>
      <c r="MA357" s="83"/>
      <c r="MB357" s="83"/>
      <c r="MC357" s="83"/>
      <c r="MD357" s="83"/>
      <c r="ME357" s="83"/>
      <c r="MF357" s="83"/>
      <c r="MG357" s="83"/>
      <c r="MH357" s="83"/>
      <c r="MI357" s="83"/>
      <c r="MJ357" s="83"/>
      <c r="MK357" s="83"/>
      <c r="ML357" s="83"/>
      <c r="MM357" s="83"/>
      <c r="MN357" s="83"/>
      <c r="MO357" s="83"/>
      <c r="MP357" s="83"/>
      <c r="MQ357" s="83"/>
      <c r="MR357" s="83"/>
      <c r="MS357" s="83"/>
      <c r="MT357" s="83"/>
      <c r="MU357" s="83"/>
      <c r="MV357" s="83"/>
      <c r="MW357" s="83"/>
      <c r="MX357" s="83"/>
      <c r="MY357" s="83"/>
      <c r="MZ357" s="83"/>
      <c r="NA357" s="83"/>
      <c r="NB357" s="83"/>
      <c r="NC357" s="83"/>
      <c r="ND357" s="83"/>
      <c r="NE357" s="83"/>
      <c r="NF357" s="83"/>
      <c r="NG357" s="83"/>
      <c r="NH357" s="83"/>
      <c r="NI357" s="83"/>
      <c r="NJ357" s="83"/>
      <c r="NK357" s="83"/>
      <c r="NL357" s="83"/>
      <c r="NM357" s="83"/>
      <c r="NN357" s="83"/>
      <c r="NO357" s="83"/>
      <c r="NP357" s="83"/>
      <c r="NQ357" s="83"/>
      <c r="NR357" s="83"/>
      <c r="NS357" s="83"/>
      <c r="NT357" s="83"/>
      <c r="NU357" s="83"/>
      <c r="NV357" s="83"/>
      <c r="NW357" s="83"/>
      <c r="NX357" s="83"/>
      <c r="NY357" s="83"/>
      <c r="NZ357" s="83"/>
      <c r="OA357" s="83"/>
      <c r="OB357" s="83"/>
      <c r="OC357" s="83"/>
      <c r="OD357" s="83"/>
      <c r="OE357" s="83"/>
      <c r="OF357" s="83"/>
      <c r="OG357" s="83"/>
      <c r="OH357" s="83"/>
      <c r="OI357" s="83"/>
      <c r="OJ357" s="83"/>
      <c r="OK357" s="83"/>
      <c r="OL357" s="83"/>
      <c r="OM357" s="83"/>
      <c r="ON357" s="83"/>
      <c r="OO357" s="83"/>
      <c r="OP357" s="83"/>
      <c r="OQ357" s="83"/>
      <c r="OR357" s="83"/>
      <c r="OS357" s="83"/>
      <c r="OT357" s="83"/>
      <c r="OU357" s="83"/>
      <c r="OV357" s="83"/>
      <c r="OW357" s="83"/>
      <c r="OX357" s="83"/>
      <c r="OY357" s="83"/>
      <c r="OZ357" s="83"/>
      <c r="PA357" s="83"/>
      <c r="PB357" s="83"/>
      <c r="PC357" s="83"/>
      <c r="PD357" s="83"/>
      <c r="PE357" s="83"/>
      <c r="PF357" s="83"/>
      <c r="PG357" s="83"/>
      <c r="PH357" s="83"/>
      <c r="PI357" s="83"/>
      <c r="PJ357" s="83"/>
      <c r="PK357" s="83"/>
      <c r="PL357" s="83"/>
      <c r="PM357" s="83"/>
      <c r="PN357" s="83"/>
      <c r="PO357" s="83"/>
      <c r="PP357" s="83"/>
      <c r="PQ357" s="83"/>
      <c r="PR357" s="83"/>
      <c r="PS357" s="83"/>
      <c r="PT357" s="83"/>
      <c r="PU357" s="83"/>
      <c r="PV357" s="83"/>
      <c r="PW357" s="83"/>
      <c r="PX357" s="83"/>
      <c r="PY357" s="83"/>
      <c r="PZ357" s="83"/>
      <c r="QA357" s="83"/>
      <c r="QB357" s="83"/>
      <c r="QC357" s="83"/>
      <c r="QD357" s="83"/>
      <c r="QE357" s="83"/>
      <c r="QF357" s="83"/>
      <c r="QG357" s="83"/>
      <c r="QH357" s="83"/>
      <c r="QI357" s="83"/>
      <c r="QJ357" s="83"/>
      <c r="QK357" s="83"/>
      <c r="QL357" s="83"/>
      <c r="QM357" s="83"/>
      <c r="QN357" s="83"/>
      <c r="QO357" s="83"/>
      <c r="QP357" s="83"/>
      <c r="QQ357" s="83"/>
      <c r="QR357" s="83"/>
      <c r="QS357" s="83"/>
      <c r="QT357" s="83"/>
      <c r="QU357" s="83"/>
      <c r="QV357" s="83"/>
      <c r="QW357" s="83"/>
      <c r="QX357" s="83"/>
      <c r="QY357" s="83"/>
      <c r="QZ357" s="83"/>
      <c r="RA357" s="83"/>
      <c r="RB357" s="83"/>
      <c r="RC357" s="83"/>
      <c r="RD357" s="83"/>
      <c r="RE357" s="83"/>
      <c r="RF357" s="83"/>
      <c r="RG357" s="83"/>
      <c r="RH357" s="83"/>
      <c r="RI357" s="83"/>
      <c r="RJ357" s="83"/>
      <c r="RK357" s="83"/>
      <c r="RL357" s="83"/>
      <c r="RM357" s="83"/>
      <c r="RN357" s="83"/>
      <c r="RO357" s="83"/>
      <c r="RP357" s="83"/>
      <c r="RQ357" s="83"/>
      <c r="RR357" s="83"/>
      <c r="RS357" s="83"/>
      <c r="RT357" s="83"/>
      <c r="RU357" s="83"/>
      <c r="RV357" s="83"/>
      <c r="RW357" s="83"/>
      <c r="RX357" s="83"/>
      <c r="RY357" s="83"/>
      <c r="RZ357" s="83"/>
      <c r="SA357" s="83"/>
      <c r="SB357" s="83"/>
      <c r="SC357" s="83"/>
      <c r="SD357" s="83"/>
      <c r="SE357" s="83"/>
      <c r="SF357" s="83"/>
      <c r="SG357" s="83"/>
      <c r="SH357" s="83"/>
      <c r="SI357" s="83"/>
      <c r="SJ357" s="83"/>
      <c r="SK357" s="83"/>
      <c r="SL357" s="83"/>
      <c r="SM357" s="83"/>
      <c r="SN357" s="83"/>
      <c r="SO357" s="83"/>
      <c r="SP357" s="83"/>
      <c r="SQ357" s="83"/>
      <c r="SR357" s="83"/>
      <c r="SS357" s="83"/>
      <c r="ST357" s="83"/>
      <c r="SU357" s="83"/>
      <c r="SV357" s="83"/>
      <c r="SW357" s="83"/>
      <c r="SX357" s="83"/>
      <c r="SY357" s="83"/>
      <c r="SZ357" s="83"/>
      <c r="TA357" s="83"/>
      <c r="TB357" s="83"/>
      <c r="TC357" s="83"/>
      <c r="TD357" s="83"/>
      <c r="TE357" s="83"/>
      <c r="TF357" s="83"/>
      <c r="TG357" s="83"/>
      <c r="TH357" s="83"/>
      <c r="TI357" s="83"/>
      <c r="TJ357" s="83"/>
      <c r="TK357" s="83"/>
      <c r="TL357" s="83"/>
      <c r="TM357" s="83"/>
      <c r="TN357" s="83"/>
      <c r="TO357" s="83"/>
      <c r="TP357" s="83"/>
      <c r="TQ357" s="83"/>
      <c r="TR357" s="83"/>
      <c r="TS357" s="83"/>
      <c r="TT357" s="83"/>
      <c r="TU357" s="83"/>
      <c r="TV357" s="83"/>
      <c r="TW357" s="83"/>
      <c r="TX357" s="83"/>
      <c r="TY357" s="83"/>
      <c r="TZ357" s="83"/>
      <c r="UA357" s="83"/>
      <c r="UB357" s="83"/>
      <c r="UC357" s="83"/>
      <c r="UD357" s="83"/>
      <c r="UE357" s="83"/>
      <c r="UF357" s="83"/>
      <c r="UG357" s="83"/>
      <c r="UH357" s="83"/>
      <c r="UI357" s="83"/>
      <c r="UJ357" s="83"/>
      <c r="UK357" s="83"/>
      <c r="UL357" s="83"/>
      <c r="UM357" s="83"/>
      <c r="UN357" s="83"/>
      <c r="UO357" s="83"/>
      <c r="UP357" s="83"/>
      <c r="UQ357" s="83"/>
      <c r="UR357" s="83"/>
      <c r="US357" s="83"/>
      <c r="UT357" s="83"/>
      <c r="UU357" s="83"/>
      <c r="UV357" s="83"/>
      <c r="UW357" s="83"/>
      <c r="UX357" s="83"/>
      <c r="UY357" s="83"/>
      <c r="UZ357" s="83"/>
      <c r="VA357" s="83"/>
      <c r="VB357" s="83"/>
      <c r="VC357" s="83"/>
      <c r="VD357" s="83"/>
      <c r="VE357" s="83"/>
      <c r="VF357" s="83"/>
      <c r="VG357" s="83"/>
      <c r="VH357" s="83"/>
      <c r="VI357" s="83"/>
      <c r="VJ357" s="83"/>
      <c r="VK357" s="83"/>
      <c r="VL357" s="83"/>
      <c r="VM357" s="83"/>
      <c r="VN357" s="83"/>
      <c r="VO357" s="83"/>
      <c r="VP357" s="83"/>
      <c r="VQ357" s="83"/>
      <c r="VR357" s="83"/>
      <c r="VS357" s="83"/>
      <c r="VT357" s="83"/>
      <c r="VU357" s="83"/>
      <c r="VV357" s="83"/>
      <c r="VW357" s="83"/>
      <c r="VX357" s="83"/>
      <c r="VY357" s="83"/>
      <c r="VZ357" s="83"/>
      <c r="WA357" s="83"/>
      <c r="WB357" s="83"/>
      <c r="WC357" s="83"/>
      <c r="WD357" s="83"/>
      <c r="WE357" s="83"/>
      <c r="WF357" s="83"/>
      <c r="WG357" s="83"/>
      <c r="WH357" s="83"/>
      <c r="WI357" s="83"/>
      <c r="WJ357" s="83"/>
      <c r="WK357" s="83"/>
      <c r="WL357" s="83"/>
      <c r="WM357" s="83"/>
      <c r="WN357" s="83"/>
      <c r="WO357" s="83"/>
      <c r="WP357" s="83"/>
      <c r="WQ357" s="83"/>
      <c r="WR357" s="83"/>
      <c r="WS357" s="83"/>
      <c r="WT357" s="83"/>
      <c r="WU357" s="83"/>
      <c r="WV357" s="83"/>
      <c r="WW357" s="83"/>
      <c r="WX357" s="83"/>
      <c r="WY357" s="83"/>
      <c r="WZ357" s="83"/>
      <c r="XA357" s="83"/>
      <c r="XB357" s="83"/>
      <c r="XC357" s="83"/>
      <c r="XD357" s="83"/>
      <c r="XE357" s="83"/>
      <c r="XF357" s="83"/>
      <c r="XG357" s="83"/>
      <c r="XH357" s="83"/>
      <c r="XI357" s="83"/>
      <c r="XJ357" s="83"/>
      <c r="XK357" s="83"/>
      <c r="XL357" s="83"/>
      <c r="XM357" s="83"/>
      <c r="XN357" s="83"/>
      <c r="XO357" s="83"/>
      <c r="XP357" s="83"/>
      <c r="XQ357" s="83"/>
      <c r="XR357" s="83"/>
      <c r="XS357" s="83"/>
      <c r="XT357" s="83"/>
      <c r="XU357" s="83"/>
      <c r="XV357" s="83"/>
      <c r="XW357" s="83"/>
      <c r="XX357" s="83"/>
      <c r="XY357" s="83"/>
      <c r="XZ357" s="83"/>
      <c r="YA357" s="83"/>
      <c r="YB357" s="83"/>
      <c r="YC357" s="83"/>
      <c r="YD357" s="83"/>
      <c r="YE357" s="83"/>
      <c r="YF357" s="83"/>
      <c r="YG357" s="83"/>
      <c r="YH357" s="83"/>
      <c r="YI357" s="83"/>
      <c r="YJ357" s="83"/>
      <c r="YK357" s="83"/>
      <c r="YL357" s="83"/>
      <c r="YM357" s="83"/>
      <c r="YN357" s="83"/>
      <c r="YO357" s="83"/>
      <c r="YP357" s="83"/>
      <c r="YQ357" s="83"/>
      <c r="YR357" s="83"/>
      <c r="YS357" s="83"/>
      <c r="YT357" s="83"/>
      <c r="YU357" s="83"/>
      <c r="YV357" s="83"/>
      <c r="YW357" s="83"/>
      <c r="YX357" s="83"/>
      <c r="YY357" s="83"/>
      <c r="YZ357" s="83"/>
      <c r="ZA357" s="83"/>
      <c r="ZB357" s="83"/>
      <c r="ZC357" s="83"/>
      <c r="ZD357" s="83"/>
      <c r="ZE357" s="83"/>
      <c r="ZF357" s="83"/>
      <c r="ZG357" s="83"/>
      <c r="ZH357" s="83"/>
      <c r="ZI357" s="83"/>
      <c r="ZJ357" s="83"/>
      <c r="ZK357" s="83"/>
      <c r="ZL357" s="83"/>
      <c r="ZM357" s="83"/>
      <c r="ZN357" s="83"/>
      <c r="ZO357" s="83"/>
      <c r="ZP357" s="83"/>
      <c r="ZQ357" s="83"/>
      <c r="ZR357" s="83"/>
      <c r="ZS357" s="83"/>
      <c r="ZT357" s="83"/>
      <c r="ZU357" s="83"/>
      <c r="ZV357" s="83"/>
      <c r="ZW357" s="83"/>
      <c r="ZX357" s="83"/>
      <c r="ZY357" s="83"/>
      <c r="ZZ357" s="83"/>
      <c r="AAA357" s="83"/>
      <c r="AAB357" s="83"/>
      <c r="AAC357" s="83"/>
      <c r="AAD357" s="83"/>
      <c r="AAE357" s="83"/>
      <c r="AAF357" s="83"/>
      <c r="AAG357" s="83"/>
      <c r="AAH357" s="83"/>
      <c r="AAI357" s="83"/>
      <c r="AAJ357" s="83"/>
      <c r="AAK357" s="83"/>
      <c r="AAL357" s="83"/>
      <c r="AAM357" s="83"/>
      <c r="AAN357" s="83"/>
      <c r="AAO357" s="83"/>
      <c r="AAP357" s="83"/>
      <c r="AAQ357" s="83"/>
      <c r="AAR357" s="83"/>
      <c r="AAS357" s="83"/>
      <c r="AAT357" s="83"/>
      <c r="AAU357" s="83"/>
      <c r="AAV357" s="83"/>
      <c r="AAW357" s="83"/>
      <c r="AAX357" s="83"/>
      <c r="AAY357" s="83"/>
      <c r="AAZ357" s="83"/>
      <c r="ABA357" s="83"/>
      <c r="ABB357" s="83"/>
      <c r="ABC357" s="83"/>
      <c r="ABD357" s="83"/>
      <c r="ABE357" s="83"/>
      <c r="ABF357" s="83"/>
      <c r="ABG357" s="83"/>
      <c r="ABH357" s="83"/>
      <c r="ABI357" s="83"/>
      <c r="ABJ357" s="83"/>
      <c r="ABK357" s="83"/>
      <c r="ABL357" s="83"/>
      <c r="ABM357" s="83"/>
      <c r="ABN357" s="83"/>
      <c r="ABO357" s="83"/>
      <c r="ABP357" s="83"/>
      <c r="ABQ357" s="83"/>
      <c r="ABR357" s="83"/>
      <c r="ABS357" s="83"/>
      <c r="ABT357" s="83"/>
      <c r="ABU357" s="83"/>
      <c r="ABV357" s="83"/>
      <c r="ABW357" s="83"/>
      <c r="ABX357" s="83"/>
      <c r="ABY357" s="83"/>
      <c r="ABZ357" s="83"/>
      <c r="ACA357" s="83"/>
      <c r="ACB357" s="83"/>
      <c r="ACC357" s="83"/>
      <c r="ACD357" s="83"/>
      <c r="ACE357" s="83"/>
      <c r="ACF357" s="83"/>
      <c r="ACG357" s="83"/>
      <c r="ACH357" s="83"/>
      <c r="ACI357" s="83"/>
      <c r="ACJ357" s="83"/>
      <c r="ACK357" s="83"/>
      <c r="ACL357" s="83"/>
      <c r="ACM357" s="83"/>
      <c r="ACN357" s="83"/>
      <c r="ACO357" s="83"/>
      <c r="ACP357" s="83"/>
      <c r="ACQ357" s="83"/>
      <c r="ACR357" s="83"/>
      <c r="ACS357" s="83"/>
      <c r="ACT357" s="83"/>
      <c r="ACU357" s="83"/>
      <c r="ACV357" s="83"/>
      <c r="ACW357" s="83"/>
      <c r="ACX357" s="83"/>
      <c r="ACY357" s="83"/>
      <c r="ACZ357" s="83"/>
      <c r="ADA357" s="83"/>
      <c r="ADB357" s="83"/>
      <c r="ADC357" s="83"/>
      <c r="ADD357" s="83"/>
      <c r="ADE357" s="83"/>
      <c r="ADF357" s="83"/>
      <c r="ADG357" s="83"/>
      <c r="ADH357" s="83"/>
      <c r="ADI357" s="83"/>
      <c r="ADJ357" s="83"/>
      <c r="ADK357" s="83"/>
      <c r="ADL357" s="83"/>
      <c r="ADM357" s="83"/>
      <c r="ADN357" s="83"/>
      <c r="ADO357" s="83"/>
      <c r="ADP357" s="83"/>
      <c r="ADQ357" s="83"/>
      <c r="ADR357" s="83"/>
      <c r="ADS357" s="83"/>
      <c r="ADT357" s="83"/>
      <c r="ADU357" s="83"/>
      <c r="ADV357" s="83"/>
      <c r="ADW357" s="83"/>
      <c r="ADX357" s="83"/>
      <c r="ADY357" s="83"/>
      <c r="ADZ357" s="83"/>
      <c r="AEA357" s="83"/>
      <c r="AEB357" s="83"/>
      <c r="AEC357" s="83"/>
      <c r="AED357" s="83"/>
      <c r="AEE357" s="83"/>
      <c r="AEF357" s="83"/>
      <c r="AEG357" s="83"/>
      <c r="AEH357" s="83"/>
      <c r="AEI357" s="83"/>
      <c r="AEJ357" s="83"/>
      <c r="AEK357" s="83"/>
      <c r="AEL357" s="83"/>
      <c r="AEM357" s="83"/>
      <c r="AEN357" s="83"/>
      <c r="AEO357" s="83"/>
      <c r="AEP357" s="83"/>
      <c r="AEQ357" s="83"/>
      <c r="AER357" s="83"/>
      <c r="AES357" s="83"/>
      <c r="AET357" s="83"/>
      <c r="AEU357" s="83"/>
      <c r="AEV357" s="83"/>
      <c r="AEW357" s="83"/>
      <c r="AEX357" s="83"/>
      <c r="AEY357" s="83"/>
      <c r="AEZ357" s="83"/>
      <c r="AFA357" s="83"/>
      <c r="AFB357" s="83"/>
      <c r="AFC357" s="83"/>
      <c r="AFD357" s="83"/>
      <c r="AFE357" s="83"/>
      <c r="AFF357" s="83"/>
      <c r="AFG357" s="83"/>
      <c r="AFH357" s="83"/>
      <c r="AFI357" s="83"/>
      <c r="AFJ357" s="83"/>
      <c r="AFK357" s="83"/>
      <c r="AFL357" s="83"/>
      <c r="AFM357" s="83"/>
      <c r="AFN357" s="83"/>
      <c r="AFO357" s="83"/>
      <c r="AFP357" s="83"/>
      <c r="AFQ357" s="83"/>
      <c r="AFR357" s="83"/>
      <c r="AFS357" s="83"/>
      <c r="AFT357" s="83"/>
      <c r="AFU357" s="83"/>
      <c r="AFV357" s="83"/>
      <c r="AFW357" s="83"/>
      <c r="AFX357" s="83"/>
      <c r="AFY357" s="83"/>
      <c r="AFZ357" s="83"/>
      <c r="AGA357" s="83"/>
      <c r="AGB357" s="83"/>
      <c r="AGC357" s="83"/>
      <c r="AGD357" s="83"/>
      <c r="AGE357" s="83"/>
      <c r="AGF357" s="83"/>
      <c r="AGG357" s="83"/>
      <c r="AGH357" s="83"/>
      <c r="AGI357" s="83"/>
      <c r="AGJ357" s="83"/>
      <c r="AGK357" s="83"/>
      <c r="AGL357" s="83"/>
      <c r="AGM357" s="83"/>
      <c r="AGN357" s="83"/>
      <c r="AGO357" s="83"/>
      <c r="AGP357" s="83"/>
      <c r="AGQ357" s="83"/>
      <c r="AGR357" s="83"/>
      <c r="AGS357" s="83"/>
      <c r="AGT357" s="83"/>
      <c r="AGU357" s="83"/>
      <c r="AGV357" s="83"/>
      <c r="AGW357" s="83"/>
      <c r="AGX357" s="83"/>
      <c r="AGY357" s="83"/>
      <c r="AGZ357" s="83"/>
      <c r="AHA357" s="83"/>
      <c r="AHB357" s="83"/>
      <c r="AHC357" s="83"/>
      <c r="AHD357" s="83"/>
      <c r="AHE357" s="83"/>
      <c r="AHF357" s="83"/>
      <c r="AHG357" s="83"/>
      <c r="AHH357" s="83"/>
      <c r="AHI357" s="83"/>
      <c r="AHJ357" s="83"/>
      <c r="AHK357" s="83"/>
      <c r="AHL357" s="83"/>
      <c r="AHM357" s="83"/>
      <c r="AHN357" s="83"/>
      <c r="AHO357" s="83"/>
      <c r="AHP357" s="83"/>
      <c r="AHQ357" s="83"/>
      <c r="AHR357" s="83"/>
      <c r="AHS357" s="83"/>
      <c r="AHT357" s="83"/>
      <c r="AHU357" s="83"/>
      <c r="AHV357" s="83"/>
      <c r="AHW357" s="83"/>
      <c r="AHX357" s="83"/>
      <c r="AHY357" s="83"/>
      <c r="AHZ357" s="83"/>
      <c r="AIA357" s="83"/>
      <c r="AIB357" s="83"/>
      <c r="AIC357" s="83"/>
      <c r="AID357" s="83"/>
      <c r="AIE357" s="83"/>
      <c r="AIF357" s="83"/>
      <c r="AIG357" s="83"/>
      <c r="AIH357" s="83"/>
      <c r="AII357" s="83"/>
      <c r="AIJ357" s="83"/>
      <c r="AIK357" s="83"/>
      <c r="AIL357" s="83"/>
      <c r="AIM357" s="83"/>
      <c r="AIN357" s="83"/>
      <c r="AIO357" s="83"/>
      <c r="AIP357" s="83"/>
      <c r="AIQ357" s="83"/>
      <c r="AIR357" s="83"/>
      <c r="AIS357" s="83"/>
      <c r="AIT357" s="83"/>
      <c r="AIU357" s="83"/>
      <c r="AIV357" s="83"/>
      <c r="AIW357" s="83"/>
      <c r="AIX357" s="83"/>
      <c r="AIY357" s="83"/>
      <c r="AIZ357" s="83"/>
      <c r="AJA357" s="83"/>
      <c r="AJB357" s="83"/>
      <c r="AJC357" s="83"/>
      <c r="AJD357" s="83"/>
      <c r="AJE357" s="83"/>
      <c r="AJF357" s="83"/>
      <c r="AJG357" s="83"/>
      <c r="AJH357" s="83"/>
      <c r="AJI357" s="83"/>
      <c r="AJJ357" s="83"/>
      <c r="AJK357" s="83"/>
      <c r="AJL357" s="83"/>
      <c r="AJM357" s="83"/>
      <c r="AJN357" s="83"/>
      <c r="AJO357" s="83"/>
      <c r="AJP357" s="83"/>
      <c r="AJQ357" s="83"/>
      <c r="AJR357" s="83"/>
      <c r="AJS357" s="83"/>
      <c r="AJT357" s="83"/>
      <c r="AJU357" s="83"/>
      <c r="AJV357" s="83"/>
      <c r="AJW357" s="83"/>
      <c r="AJX357" s="83"/>
      <c r="AJY357" s="83"/>
      <c r="AJZ357" s="83"/>
      <c r="AKA357" s="83"/>
      <c r="AKB357" s="83"/>
      <c r="AKC357" s="83"/>
      <c r="AKD357" s="83"/>
      <c r="AKE357" s="83"/>
      <c r="AKF357" s="83"/>
      <c r="AKG357" s="83"/>
      <c r="AKH357" s="83"/>
      <c r="AKI357" s="83"/>
      <c r="AKJ357" s="83"/>
      <c r="AKK357" s="83"/>
      <c r="AKL357" s="83"/>
      <c r="AKM357" s="83"/>
      <c r="AKN357" s="83"/>
      <c r="AKO357" s="83"/>
      <c r="AKP357" s="83"/>
      <c r="AKQ357" s="83"/>
      <c r="AKR357" s="83"/>
      <c r="AKS357" s="83"/>
      <c r="AKT357" s="83"/>
      <c r="AKU357" s="83"/>
      <c r="AKV357" s="83"/>
      <c r="AKW357" s="83"/>
      <c r="AKX357" s="83"/>
      <c r="AKY357" s="83"/>
      <c r="AKZ357" s="83"/>
      <c r="ALA357" s="83"/>
      <c r="ALB357" s="83"/>
      <c r="ALC357" s="83"/>
      <c r="ALD357" s="83"/>
      <c r="ALE357" s="83"/>
      <c r="ALF357" s="83"/>
      <c r="ALG357" s="83"/>
      <c r="ALH357" s="83"/>
      <c r="ALI357" s="83"/>
      <c r="ALJ357" s="83"/>
      <c r="ALK357" s="83"/>
      <c r="ALL357" s="83"/>
      <c r="ALM357" s="83"/>
      <c r="ALN357" s="83"/>
      <c r="ALO357" s="83"/>
      <c r="ALP357" s="83"/>
      <c r="ALQ357" s="83"/>
      <c r="ALR357" s="83"/>
      <c r="ALS357" s="83"/>
      <c r="ALT357" s="83"/>
    </row>
    <row r="358" spans="1:1008" s="40" customFormat="1" ht="30.75" customHeight="1">
      <c r="A358" s="243" t="s">
        <v>540</v>
      </c>
      <c r="B358" s="244"/>
      <c r="C358" s="245"/>
      <c r="D358" s="2"/>
      <c r="E358" s="28">
        <v>3</v>
      </c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  <c r="CJ358" s="83"/>
      <c r="CK358" s="83"/>
      <c r="CL358" s="83"/>
      <c r="CM358" s="83"/>
      <c r="CN358" s="83"/>
      <c r="CO358" s="83"/>
      <c r="CP358" s="83"/>
      <c r="CQ358" s="83"/>
      <c r="CR358" s="83"/>
      <c r="CS358" s="83"/>
      <c r="CT358" s="83"/>
      <c r="CU358" s="83"/>
      <c r="CV358" s="83"/>
      <c r="CW358" s="83"/>
      <c r="CX358" s="83"/>
      <c r="CY358" s="83"/>
      <c r="CZ358" s="83"/>
      <c r="DA358" s="83"/>
      <c r="DB358" s="83"/>
      <c r="DC358" s="83"/>
      <c r="DD358" s="83"/>
      <c r="DE358" s="83"/>
      <c r="DF358" s="83"/>
      <c r="DG358" s="83"/>
      <c r="DH358" s="83"/>
      <c r="DI358" s="83"/>
      <c r="DJ358" s="83"/>
      <c r="DK358" s="83"/>
      <c r="DL358" s="83"/>
      <c r="DM358" s="83"/>
      <c r="DN358" s="83"/>
      <c r="DO358" s="83"/>
      <c r="DP358" s="83"/>
      <c r="DQ358" s="83"/>
      <c r="DR358" s="83"/>
      <c r="DS358" s="83"/>
      <c r="DT358" s="83"/>
      <c r="DU358" s="83"/>
      <c r="DV358" s="83"/>
      <c r="DW358" s="83"/>
      <c r="DX358" s="83"/>
      <c r="DY358" s="83"/>
      <c r="DZ358" s="83"/>
      <c r="EA358" s="83"/>
      <c r="EB358" s="83"/>
      <c r="EC358" s="83"/>
      <c r="ED358" s="83"/>
      <c r="EE358" s="83"/>
      <c r="EF358" s="83"/>
      <c r="EG358" s="83"/>
      <c r="EH358" s="83"/>
      <c r="EI358" s="83"/>
      <c r="EJ358" s="83"/>
      <c r="EK358" s="83"/>
      <c r="EL358" s="83"/>
      <c r="EM358" s="83"/>
      <c r="EN358" s="83"/>
      <c r="EO358" s="83"/>
      <c r="EP358" s="83"/>
      <c r="EQ358" s="83"/>
      <c r="ER358" s="83"/>
      <c r="ES358" s="83"/>
      <c r="ET358" s="83"/>
      <c r="EU358" s="83"/>
      <c r="EV358" s="83"/>
      <c r="EW358" s="83"/>
      <c r="EX358" s="83"/>
      <c r="EY358" s="83"/>
      <c r="EZ358" s="83"/>
      <c r="FA358" s="83"/>
      <c r="FB358" s="83"/>
      <c r="FC358" s="83"/>
      <c r="FD358" s="83"/>
      <c r="FE358" s="83"/>
      <c r="FF358" s="83"/>
      <c r="FG358" s="83"/>
      <c r="FH358" s="83"/>
      <c r="FI358" s="83"/>
      <c r="FJ358" s="83"/>
      <c r="FK358" s="83"/>
      <c r="FL358" s="83"/>
      <c r="FM358" s="83"/>
      <c r="FN358" s="83"/>
      <c r="FO358" s="83"/>
      <c r="FP358" s="83"/>
      <c r="FQ358" s="83"/>
      <c r="FR358" s="83"/>
      <c r="FS358" s="83"/>
      <c r="FT358" s="83"/>
      <c r="FU358" s="83"/>
      <c r="FV358" s="83"/>
      <c r="FW358" s="83"/>
      <c r="FX358" s="83"/>
      <c r="FY358" s="83"/>
      <c r="FZ358" s="83"/>
      <c r="GA358" s="83"/>
      <c r="GB358" s="83"/>
      <c r="GC358" s="83"/>
      <c r="GD358" s="83"/>
      <c r="GE358" s="83"/>
      <c r="GF358" s="83"/>
      <c r="GG358" s="83"/>
      <c r="GH358" s="83"/>
      <c r="GI358" s="83"/>
      <c r="GJ358" s="83"/>
      <c r="GK358" s="83"/>
      <c r="GL358" s="83"/>
      <c r="GM358" s="83"/>
      <c r="GN358" s="83"/>
      <c r="GO358" s="83"/>
      <c r="GP358" s="83"/>
      <c r="GQ358" s="83"/>
      <c r="GR358" s="83"/>
      <c r="GS358" s="83"/>
      <c r="GT358" s="83"/>
      <c r="GU358" s="83"/>
      <c r="GV358" s="83"/>
      <c r="GW358" s="83"/>
      <c r="GX358" s="83"/>
      <c r="GY358" s="83"/>
      <c r="GZ358" s="83"/>
      <c r="HA358" s="83"/>
      <c r="HB358" s="83"/>
      <c r="HC358" s="83"/>
      <c r="HD358" s="83"/>
      <c r="HE358" s="83"/>
      <c r="HF358" s="83"/>
      <c r="HG358" s="83"/>
      <c r="HH358" s="83"/>
      <c r="HI358" s="83"/>
      <c r="HJ358" s="83"/>
      <c r="HK358" s="83"/>
      <c r="HL358" s="83"/>
      <c r="HM358" s="83"/>
      <c r="HN358" s="83"/>
      <c r="HO358" s="83"/>
      <c r="HP358" s="83"/>
      <c r="HQ358" s="83"/>
      <c r="HR358" s="83"/>
      <c r="HS358" s="83"/>
      <c r="HT358" s="83"/>
      <c r="HU358" s="83"/>
      <c r="HV358" s="83"/>
      <c r="HW358" s="83"/>
      <c r="HX358" s="83"/>
      <c r="HY358" s="83"/>
      <c r="HZ358" s="83"/>
      <c r="IA358" s="83"/>
      <c r="IB358" s="83"/>
      <c r="IC358" s="83"/>
      <c r="ID358" s="83"/>
      <c r="IE358" s="83"/>
      <c r="IF358" s="83"/>
      <c r="IG358" s="83"/>
      <c r="IH358" s="83"/>
      <c r="II358" s="83"/>
      <c r="IJ358" s="83"/>
      <c r="IK358" s="83"/>
      <c r="IL358" s="83"/>
      <c r="IM358" s="83"/>
      <c r="IN358" s="83"/>
      <c r="IO358" s="83"/>
      <c r="IP358" s="83"/>
      <c r="IQ358" s="83"/>
      <c r="IR358" s="83"/>
      <c r="IS358" s="83"/>
      <c r="IT358" s="83"/>
      <c r="IU358" s="83"/>
      <c r="IV358" s="83"/>
      <c r="IW358" s="83"/>
      <c r="IX358" s="83"/>
      <c r="IY358" s="83"/>
      <c r="IZ358" s="83"/>
      <c r="JA358" s="83"/>
      <c r="JB358" s="83"/>
      <c r="JC358" s="83"/>
      <c r="JD358" s="83"/>
      <c r="JE358" s="83"/>
      <c r="JF358" s="83"/>
      <c r="JG358" s="83"/>
      <c r="JH358" s="83"/>
      <c r="JI358" s="83"/>
      <c r="JJ358" s="83"/>
      <c r="JK358" s="83"/>
      <c r="JL358" s="83"/>
      <c r="JM358" s="83"/>
      <c r="JN358" s="83"/>
      <c r="JO358" s="83"/>
      <c r="JP358" s="83"/>
      <c r="JQ358" s="83"/>
      <c r="JR358" s="83"/>
      <c r="JS358" s="83"/>
      <c r="JT358" s="83"/>
      <c r="JU358" s="83"/>
      <c r="JV358" s="83"/>
      <c r="JW358" s="83"/>
      <c r="JX358" s="83"/>
      <c r="JY358" s="83"/>
      <c r="JZ358" s="83"/>
      <c r="KA358" s="83"/>
      <c r="KB358" s="83"/>
      <c r="KC358" s="83"/>
      <c r="KD358" s="83"/>
      <c r="KE358" s="83"/>
      <c r="KF358" s="83"/>
      <c r="KG358" s="83"/>
      <c r="KH358" s="83"/>
      <c r="KI358" s="83"/>
      <c r="KJ358" s="83"/>
      <c r="KK358" s="83"/>
      <c r="KL358" s="83"/>
      <c r="KM358" s="83"/>
      <c r="KN358" s="83"/>
      <c r="KO358" s="83"/>
      <c r="KP358" s="83"/>
      <c r="KQ358" s="83"/>
      <c r="KR358" s="83"/>
      <c r="KS358" s="83"/>
      <c r="KT358" s="83"/>
      <c r="KU358" s="83"/>
      <c r="KV358" s="83"/>
      <c r="KW358" s="83"/>
      <c r="KX358" s="83"/>
      <c r="KY358" s="83"/>
      <c r="KZ358" s="83"/>
      <c r="LA358" s="83"/>
      <c r="LB358" s="83"/>
      <c r="LC358" s="83"/>
      <c r="LD358" s="83"/>
      <c r="LE358" s="83"/>
      <c r="LF358" s="83"/>
      <c r="LG358" s="83"/>
      <c r="LH358" s="83"/>
      <c r="LI358" s="83"/>
      <c r="LJ358" s="83"/>
      <c r="LK358" s="83"/>
      <c r="LL358" s="83"/>
      <c r="LM358" s="83"/>
      <c r="LN358" s="83"/>
      <c r="LO358" s="83"/>
      <c r="LP358" s="83"/>
      <c r="LQ358" s="83"/>
      <c r="LR358" s="83"/>
      <c r="LS358" s="83"/>
      <c r="LT358" s="83"/>
      <c r="LU358" s="83"/>
      <c r="LV358" s="83"/>
      <c r="LW358" s="83"/>
      <c r="LX358" s="83"/>
      <c r="LY358" s="83"/>
      <c r="LZ358" s="83"/>
      <c r="MA358" s="83"/>
      <c r="MB358" s="83"/>
      <c r="MC358" s="83"/>
      <c r="MD358" s="83"/>
      <c r="ME358" s="83"/>
      <c r="MF358" s="83"/>
      <c r="MG358" s="83"/>
      <c r="MH358" s="83"/>
      <c r="MI358" s="83"/>
      <c r="MJ358" s="83"/>
      <c r="MK358" s="83"/>
      <c r="ML358" s="83"/>
      <c r="MM358" s="83"/>
      <c r="MN358" s="83"/>
      <c r="MO358" s="83"/>
      <c r="MP358" s="83"/>
      <c r="MQ358" s="83"/>
      <c r="MR358" s="83"/>
      <c r="MS358" s="83"/>
      <c r="MT358" s="83"/>
      <c r="MU358" s="83"/>
      <c r="MV358" s="83"/>
      <c r="MW358" s="83"/>
      <c r="MX358" s="83"/>
      <c r="MY358" s="83"/>
      <c r="MZ358" s="83"/>
      <c r="NA358" s="83"/>
      <c r="NB358" s="83"/>
      <c r="NC358" s="83"/>
      <c r="ND358" s="83"/>
      <c r="NE358" s="83"/>
      <c r="NF358" s="83"/>
      <c r="NG358" s="83"/>
      <c r="NH358" s="83"/>
      <c r="NI358" s="83"/>
      <c r="NJ358" s="83"/>
      <c r="NK358" s="83"/>
      <c r="NL358" s="83"/>
      <c r="NM358" s="83"/>
      <c r="NN358" s="83"/>
      <c r="NO358" s="83"/>
      <c r="NP358" s="83"/>
      <c r="NQ358" s="83"/>
      <c r="NR358" s="83"/>
      <c r="NS358" s="83"/>
      <c r="NT358" s="83"/>
      <c r="NU358" s="83"/>
      <c r="NV358" s="83"/>
      <c r="NW358" s="83"/>
      <c r="NX358" s="83"/>
      <c r="NY358" s="83"/>
      <c r="NZ358" s="83"/>
      <c r="OA358" s="83"/>
      <c r="OB358" s="83"/>
      <c r="OC358" s="83"/>
      <c r="OD358" s="83"/>
      <c r="OE358" s="83"/>
      <c r="OF358" s="83"/>
      <c r="OG358" s="83"/>
      <c r="OH358" s="83"/>
      <c r="OI358" s="83"/>
      <c r="OJ358" s="83"/>
      <c r="OK358" s="83"/>
      <c r="OL358" s="83"/>
      <c r="OM358" s="83"/>
      <c r="ON358" s="83"/>
      <c r="OO358" s="83"/>
      <c r="OP358" s="83"/>
      <c r="OQ358" s="83"/>
      <c r="OR358" s="83"/>
      <c r="OS358" s="83"/>
      <c r="OT358" s="83"/>
      <c r="OU358" s="83"/>
      <c r="OV358" s="83"/>
      <c r="OW358" s="83"/>
      <c r="OX358" s="83"/>
      <c r="OY358" s="83"/>
      <c r="OZ358" s="83"/>
      <c r="PA358" s="83"/>
      <c r="PB358" s="83"/>
      <c r="PC358" s="83"/>
      <c r="PD358" s="83"/>
      <c r="PE358" s="83"/>
      <c r="PF358" s="83"/>
      <c r="PG358" s="83"/>
      <c r="PH358" s="83"/>
      <c r="PI358" s="83"/>
      <c r="PJ358" s="83"/>
      <c r="PK358" s="83"/>
      <c r="PL358" s="83"/>
      <c r="PM358" s="83"/>
      <c r="PN358" s="83"/>
      <c r="PO358" s="83"/>
      <c r="PP358" s="83"/>
      <c r="PQ358" s="83"/>
      <c r="PR358" s="83"/>
      <c r="PS358" s="83"/>
      <c r="PT358" s="83"/>
      <c r="PU358" s="83"/>
      <c r="PV358" s="83"/>
      <c r="PW358" s="83"/>
      <c r="PX358" s="83"/>
      <c r="PY358" s="83"/>
      <c r="PZ358" s="83"/>
      <c r="QA358" s="83"/>
      <c r="QB358" s="83"/>
      <c r="QC358" s="83"/>
      <c r="QD358" s="83"/>
      <c r="QE358" s="83"/>
      <c r="QF358" s="83"/>
      <c r="QG358" s="83"/>
      <c r="QH358" s="83"/>
      <c r="QI358" s="83"/>
      <c r="QJ358" s="83"/>
      <c r="QK358" s="83"/>
      <c r="QL358" s="83"/>
      <c r="QM358" s="83"/>
      <c r="QN358" s="83"/>
      <c r="QO358" s="83"/>
      <c r="QP358" s="83"/>
      <c r="QQ358" s="83"/>
      <c r="QR358" s="83"/>
      <c r="QS358" s="83"/>
      <c r="QT358" s="83"/>
      <c r="QU358" s="83"/>
      <c r="QV358" s="83"/>
      <c r="QW358" s="83"/>
      <c r="QX358" s="83"/>
      <c r="QY358" s="83"/>
      <c r="QZ358" s="83"/>
      <c r="RA358" s="83"/>
      <c r="RB358" s="83"/>
      <c r="RC358" s="83"/>
      <c r="RD358" s="83"/>
      <c r="RE358" s="83"/>
      <c r="RF358" s="83"/>
      <c r="RG358" s="83"/>
      <c r="RH358" s="83"/>
      <c r="RI358" s="83"/>
      <c r="RJ358" s="83"/>
      <c r="RK358" s="83"/>
      <c r="RL358" s="83"/>
      <c r="RM358" s="83"/>
      <c r="RN358" s="83"/>
      <c r="RO358" s="83"/>
      <c r="RP358" s="83"/>
      <c r="RQ358" s="83"/>
      <c r="RR358" s="83"/>
      <c r="RS358" s="83"/>
      <c r="RT358" s="83"/>
      <c r="RU358" s="83"/>
      <c r="RV358" s="83"/>
      <c r="RW358" s="83"/>
      <c r="RX358" s="83"/>
      <c r="RY358" s="83"/>
      <c r="RZ358" s="83"/>
      <c r="SA358" s="83"/>
      <c r="SB358" s="83"/>
      <c r="SC358" s="83"/>
      <c r="SD358" s="83"/>
      <c r="SE358" s="83"/>
      <c r="SF358" s="83"/>
      <c r="SG358" s="83"/>
      <c r="SH358" s="83"/>
      <c r="SI358" s="83"/>
      <c r="SJ358" s="83"/>
      <c r="SK358" s="83"/>
      <c r="SL358" s="83"/>
      <c r="SM358" s="83"/>
      <c r="SN358" s="83"/>
      <c r="SO358" s="83"/>
      <c r="SP358" s="83"/>
      <c r="SQ358" s="83"/>
      <c r="SR358" s="83"/>
      <c r="SS358" s="83"/>
      <c r="ST358" s="83"/>
      <c r="SU358" s="83"/>
      <c r="SV358" s="83"/>
      <c r="SW358" s="83"/>
      <c r="SX358" s="83"/>
      <c r="SY358" s="83"/>
      <c r="SZ358" s="83"/>
      <c r="TA358" s="83"/>
      <c r="TB358" s="83"/>
      <c r="TC358" s="83"/>
      <c r="TD358" s="83"/>
      <c r="TE358" s="83"/>
      <c r="TF358" s="83"/>
      <c r="TG358" s="83"/>
      <c r="TH358" s="83"/>
      <c r="TI358" s="83"/>
      <c r="TJ358" s="83"/>
      <c r="TK358" s="83"/>
      <c r="TL358" s="83"/>
      <c r="TM358" s="83"/>
      <c r="TN358" s="83"/>
      <c r="TO358" s="83"/>
      <c r="TP358" s="83"/>
      <c r="TQ358" s="83"/>
      <c r="TR358" s="83"/>
      <c r="TS358" s="83"/>
      <c r="TT358" s="83"/>
      <c r="TU358" s="83"/>
      <c r="TV358" s="83"/>
      <c r="TW358" s="83"/>
      <c r="TX358" s="83"/>
      <c r="TY358" s="83"/>
      <c r="TZ358" s="83"/>
      <c r="UA358" s="83"/>
      <c r="UB358" s="83"/>
      <c r="UC358" s="83"/>
      <c r="UD358" s="83"/>
      <c r="UE358" s="83"/>
      <c r="UF358" s="83"/>
      <c r="UG358" s="83"/>
      <c r="UH358" s="83"/>
      <c r="UI358" s="83"/>
      <c r="UJ358" s="83"/>
      <c r="UK358" s="83"/>
      <c r="UL358" s="83"/>
      <c r="UM358" s="83"/>
      <c r="UN358" s="83"/>
      <c r="UO358" s="83"/>
      <c r="UP358" s="83"/>
      <c r="UQ358" s="83"/>
      <c r="UR358" s="83"/>
      <c r="US358" s="83"/>
      <c r="UT358" s="83"/>
      <c r="UU358" s="83"/>
      <c r="UV358" s="83"/>
      <c r="UW358" s="83"/>
      <c r="UX358" s="83"/>
      <c r="UY358" s="83"/>
      <c r="UZ358" s="83"/>
      <c r="VA358" s="83"/>
      <c r="VB358" s="83"/>
      <c r="VC358" s="83"/>
      <c r="VD358" s="83"/>
      <c r="VE358" s="83"/>
      <c r="VF358" s="83"/>
      <c r="VG358" s="83"/>
      <c r="VH358" s="83"/>
      <c r="VI358" s="83"/>
      <c r="VJ358" s="83"/>
      <c r="VK358" s="83"/>
      <c r="VL358" s="83"/>
      <c r="VM358" s="83"/>
      <c r="VN358" s="83"/>
      <c r="VO358" s="83"/>
      <c r="VP358" s="83"/>
      <c r="VQ358" s="83"/>
      <c r="VR358" s="83"/>
      <c r="VS358" s="83"/>
      <c r="VT358" s="83"/>
      <c r="VU358" s="83"/>
      <c r="VV358" s="83"/>
      <c r="VW358" s="83"/>
      <c r="VX358" s="83"/>
      <c r="VY358" s="83"/>
      <c r="VZ358" s="83"/>
      <c r="WA358" s="83"/>
      <c r="WB358" s="83"/>
      <c r="WC358" s="83"/>
      <c r="WD358" s="83"/>
      <c r="WE358" s="83"/>
      <c r="WF358" s="83"/>
      <c r="WG358" s="83"/>
      <c r="WH358" s="83"/>
      <c r="WI358" s="83"/>
      <c r="WJ358" s="83"/>
      <c r="WK358" s="83"/>
      <c r="WL358" s="83"/>
      <c r="WM358" s="83"/>
      <c r="WN358" s="83"/>
      <c r="WO358" s="83"/>
      <c r="WP358" s="83"/>
      <c r="WQ358" s="83"/>
      <c r="WR358" s="83"/>
      <c r="WS358" s="83"/>
      <c r="WT358" s="83"/>
      <c r="WU358" s="83"/>
      <c r="WV358" s="83"/>
      <c r="WW358" s="83"/>
      <c r="WX358" s="83"/>
      <c r="WY358" s="83"/>
      <c r="WZ358" s="83"/>
      <c r="XA358" s="83"/>
      <c r="XB358" s="83"/>
      <c r="XC358" s="83"/>
      <c r="XD358" s="83"/>
      <c r="XE358" s="83"/>
      <c r="XF358" s="83"/>
      <c r="XG358" s="83"/>
      <c r="XH358" s="83"/>
      <c r="XI358" s="83"/>
      <c r="XJ358" s="83"/>
      <c r="XK358" s="83"/>
      <c r="XL358" s="83"/>
      <c r="XM358" s="83"/>
      <c r="XN358" s="83"/>
      <c r="XO358" s="83"/>
      <c r="XP358" s="83"/>
      <c r="XQ358" s="83"/>
      <c r="XR358" s="83"/>
      <c r="XS358" s="83"/>
      <c r="XT358" s="83"/>
      <c r="XU358" s="83"/>
      <c r="XV358" s="83"/>
      <c r="XW358" s="83"/>
      <c r="XX358" s="83"/>
      <c r="XY358" s="83"/>
      <c r="XZ358" s="83"/>
      <c r="YA358" s="83"/>
      <c r="YB358" s="83"/>
      <c r="YC358" s="83"/>
      <c r="YD358" s="83"/>
      <c r="YE358" s="83"/>
      <c r="YF358" s="83"/>
      <c r="YG358" s="83"/>
      <c r="YH358" s="83"/>
      <c r="YI358" s="83"/>
      <c r="YJ358" s="83"/>
      <c r="YK358" s="83"/>
      <c r="YL358" s="83"/>
      <c r="YM358" s="83"/>
      <c r="YN358" s="83"/>
      <c r="YO358" s="83"/>
      <c r="YP358" s="83"/>
      <c r="YQ358" s="83"/>
      <c r="YR358" s="83"/>
      <c r="YS358" s="83"/>
      <c r="YT358" s="83"/>
      <c r="YU358" s="83"/>
      <c r="YV358" s="83"/>
      <c r="YW358" s="83"/>
      <c r="YX358" s="83"/>
      <c r="YY358" s="83"/>
      <c r="YZ358" s="83"/>
      <c r="ZA358" s="83"/>
      <c r="ZB358" s="83"/>
      <c r="ZC358" s="83"/>
      <c r="ZD358" s="83"/>
      <c r="ZE358" s="83"/>
      <c r="ZF358" s="83"/>
      <c r="ZG358" s="83"/>
      <c r="ZH358" s="83"/>
      <c r="ZI358" s="83"/>
      <c r="ZJ358" s="83"/>
      <c r="ZK358" s="83"/>
      <c r="ZL358" s="83"/>
      <c r="ZM358" s="83"/>
      <c r="ZN358" s="83"/>
      <c r="ZO358" s="83"/>
      <c r="ZP358" s="83"/>
      <c r="ZQ358" s="83"/>
      <c r="ZR358" s="83"/>
      <c r="ZS358" s="83"/>
      <c r="ZT358" s="83"/>
      <c r="ZU358" s="83"/>
      <c r="ZV358" s="83"/>
      <c r="ZW358" s="83"/>
      <c r="ZX358" s="83"/>
      <c r="ZY358" s="83"/>
      <c r="ZZ358" s="83"/>
      <c r="AAA358" s="83"/>
      <c r="AAB358" s="83"/>
      <c r="AAC358" s="83"/>
      <c r="AAD358" s="83"/>
      <c r="AAE358" s="83"/>
      <c r="AAF358" s="83"/>
      <c r="AAG358" s="83"/>
      <c r="AAH358" s="83"/>
      <c r="AAI358" s="83"/>
      <c r="AAJ358" s="83"/>
      <c r="AAK358" s="83"/>
      <c r="AAL358" s="83"/>
      <c r="AAM358" s="83"/>
      <c r="AAN358" s="83"/>
      <c r="AAO358" s="83"/>
      <c r="AAP358" s="83"/>
      <c r="AAQ358" s="83"/>
      <c r="AAR358" s="83"/>
      <c r="AAS358" s="83"/>
      <c r="AAT358" s="83"/>
      <c r="AAU358" s="83"/>
      <c r="AAV358" s="83"/>
      <c r="AAW358" s="83"/>
      <c r="AAX358" s="83"/>
      <c r="AAY358" s="83"/>
      <c r="AAZ358" s="83"/>
      <c r="ABA358" s="83"/>
      <c r="ABB358" s="83"/>
      <c r="ABC358" s="83"/>
      <c r="ABD358" s="83"/>
      <c r="ABE358" s="83"/>
      <c r="ABF358" s="83"/>
      <c r="ABG358" s="83"/>
      <c r="ABH358" s="83"/>
      <c r="ABI358" s="83"/>
      <c r="ABJ358" s="83"/>
      <c r="ABK358" s="83"/>
      <c r="ABL358" s="83"/>
      <c r="ABM358" s="83"/>
      <c r="ABN358" s="83"/>
      <c r="ABO358" s="83"/>
      <c r="ABP358" s="83"/>
      <c r="ABQ358" s="83"/>
      <c r="ABR358" s="83"/>
      <c r="ABS358" s="83"/>
      <c r="ABT358" s="83"/>
      <c r="ABU358" s="83"/>
      <c r="ABV358" s="83"/>
      <c r="ABW358" s="83"/>
      <c r="ABX358" s="83"/>
      <c r="ABY358" s="83"/>
      <c r="ABZ358" s="83"/>
      <c r="ACA358" s="83"/>
      <c r="ACB358" s="83"/>
      <c r="ACC358" s="83"/>
      <c r="ACD358" s="83"/>
      <c r="ACE358" s="83"/>
      <c r="ACF358" s="83"/>
      <c r="ACG358" s="83"/>
      <c r="ACH358" s="83"/>
      <c r="ACI358" s="83"/>
      <c r="ACJ358" s="83"/>
      <c r="ACK358" s="83"/>
      <c r="ACL358" s="83"/>
      <c r="ACM358" s="83"/>
      <c r="ACN358" s="83"/>
      <c r="ACO358" s="83"/>
      <c r="ACP358" s="83"/>
      <c r="ACQ358" s="83"/>
      <c r="ACR358" s="83"/>
      <c r="ACS358" s="83"/>
      <c r="ACT358" s="83"/>
      <c r="ACU358" s="83"/>
      <c r="ACV358" s="83"/>
      <c r="ACW358" s="83"/>
      <c r="ACX358" s="83"/>
      <c r="ACY358" s="83"/>
      <c r="ACZ358" s="83"/>
      <c r="ADA358" s="83"/>
      <c r="ADB358" s="83"/>
      <c r="ADC358" s="83"/>
      <c r="ADD358" s="83"/>
      <c r="ADE358" s="83"/>
      <c r="ADF358" s="83"/>
      <c r="ADG358" s="83"/>
      <c r="ADH358" s="83"/>
      <c r="ADI358" s="83"/>
      <c r="ADJ358" s="83"/>
      <c r="ADK358" s="83"/>
      <c r="ADL358" s="83"/>
      <c r="ADM358" s="83"/>
      <c r="ADN358" s="83"/>
      <c r="ADO358" s="83"/>
      <c r="ADP358" s="83"/>
      <c r="ADQ358" s="83"/>
      <c r="ADR358" s="83"/>
      <c r="ADS358" s="83"/>
      <c r="ADT358" s="83"/>
      <c r="ADU358" s="83"/>
      <c r="ADV358" s="83"/>
      <c r="ADW358" s="83"/>
      <c r="ADX358" s="83"/>
      <c r="ADY358" s="83"/>
      <c r="ADZ358" s="83"/>
      <c r="AEA358" s="83"/>
      <c r="AEB358" s="83"/>
      <c r="AEC358" s="83"/>
      <c r="AED358" s="83"/>
      <c r="AEE358" s="83"/>
      <c r="AEF358" s="83"/>
      <c r="AEG358" s="83"/>
      <c r="AEH358" s="83"/>
      <c r="AEI358" s="83"/>
      <c r="AEJ358" s="83"/>
      <c r="AEK358" s="83"/>
      <c r="AEL358" s="83"/>
      <c r="AEM358" s="83"/>
      <c r="AEN358" s="83"/>
      <c r="AEO358" s="83"/>
      <c r="AEP358" s="83"/>
      <c r="AEQ358" s="83"/>
      <c r="AER358" s="83"/>
      <c r="AES358" s="83"/>
      <c r="AET358" s="83"/>
      <c r="AEU358" s="83"/>
      <c r="AEV358" s="83"/>
      <c r="AEW358" s="83"/>
      <c r="AEX358" s="83"/>
      <c r="AEY358" s="83"/>
      <c r="AEZ358" s="83"/>
      <c r="AFA358" s="83"/>
      <c r="AFB358" s="83"/>
      <c r="AFC358" s="83"/>
      <c r="AFD358" s="83"/>
      <c r="AFE358" s="83"/>
      <c r="AFF358" s="83"/>
      <c r="AFG358" s="83"/>
      <c r="AFH358" s="83"/>
      <c r="AFI358" s="83"/>
      <c r="AFJ358" s="83"/>
      <c r="AFK358" s="83"/>
      <c r="AFL358" s="83"/>
      <c r="AFM358" s="83"/>
      <c r="AFN358" s="83"/>
      <c r="AFO358" s="83"/>
      <c r="AFP358" s="83"/>
      <c r="AFQ358" s="83"/>
      <c r="AFR358" s="83"/>
      <c r="AFS358" s="83"/>
      <c r="AFT358" s="83"/>
      <c r="AFU358" s="83"/>
      <c r="AFV358" s="83"/>
      <c r="AFW358" s="83"/>
      <c r="AFX358" s="83"/>
      <c r="AFY358" s="83"/>
      <c r="AFZ358" s="83"/>
      <c r="AGA358" s="83"/>
      <c r="AGB358" s="83"/>
      <c r="AGC358" s="83"/>
      <c r="AGD358" s="83"/>
      <c r="AGE358" s="83"/>
      <c r="AGF358" s="83"/>
      <c r="AGG358" s="83"/>
      <c r="AGH358" s="83"/>
      <c r="AGI358" s="83"/>
      <c r="AGJ358" s="83"/>
      <c r="AGK358" s="83"/>
      <c r="AGL358" s="83"/>
      <c r="AGM358" s="83"/>
      <c r="AGN358" s="83"/>
      <c r="AGO358" s="83"/>
      <c r="AGP358" s="83"/>
      <c r="AGQ358" s="83"/>
      <c r="AGR358" s="83"/>
      <c r="AGS358" s="83"/>
      <c r="AGT358" s="83"/>
      <c r="AGU358" s="83"/>
      <c r="AGV358" s="83"/>
      <c r="AGW358" s="83"/>
      <c r="AGX358" s="83"/>
      <c r="AGY358" s="83"/>
      <c r="AGZ358" s="83"/>
      <c r="AHA358" s="83"/>
      <c r="AHB358" s="83"/>
      <c r="AHC358" s="83"/>
      <c r="AHD358" s="83"/>
      <c r="AHE358" s="83"/>
      <c r="AHF358" s="83"/>
      <c r="AHG358" s="83"/>
      <c r="AHH358" s="83"/>
      <c r="AHI358" s="83"/>
      <c r="AHJ358" s="83"/>
      <c r="AHK358" s="83"/>
      <c r="AHL358" s="83"/>
      <c r="AHM358" s="83"/>
      <c r="AHN358" s="83"/>
      <c r="AHO358" s="83"/>
      <c r="AHP358" s="83"/>
      <c r="AHQ358" s="83"/>
      <c r="AHR358" s="83"/>
      <c r="AHS358" s="83"/>
      <c r="AHT358" s="83"/>
      <c r="AHU358" s="83"/>
      <c r="AHV358" s="83"/>
      <c r="AHW358" s="83"/>
      <c r="AHX358" s="83"/>
      <c r="AHY358" s="83"/>
      <c r="AHZ358" s="83"/>
      <c r="AIA358" s="83"/>
      <c r="AIB358" s="83"/>
      <c r="AIC358" s="83"/>
      <c r="AID358" s="83"/>
      <c r="AIE358" s="83"/>
      <c r="AIF358" s="83"/>
      <c r="AIG358" s="83"/>
      <c r="AIH358" s="83"/>
      <c r="AII358" s="83"/>
      <c r="AIJ358" s="83"/>
      <c r="AIK358" s="83"/>
      <c r="AIL358" s="83"/>
      <c r="AIM358" s="83"/>
      <c r="AIN358" s="83"/>
      <c r="AIO358" s="83"/>
      <c r="AIP358" s="83"/>
      <c r="AIQ358" s="83"/>
      <c r="AIR358" s="83"/>
      <c r="AIS358" s="83"/>
      <c r="AIT358" s="83"/>
      <c r="AIU358" s="83"/>
      <c r="AIV358" s="83"/>
      <c r="AIW358" s="83"/>
      <c r="AIX358" s="83"/>
      <c r="AIY358" s="83"/>
      <c r="AIZ358" s="83"/>
      <c r="AJA358" s="83"/>
      <c r="AJB358" s="83"/>
      <c r="AJC358" s="83"/>
      <c r="AJD358" s="83"/>
      <c r="AJE358" s="83"/>
      <c r="AJF358" s="83"/>
      <c r="AJG358" s="83"/>
      <c r="AJH358" s="83"/>
      <c r="AJI358" s="83"/>
      <c r="AJJ358" s="83"/>
      <c r="AJK358" s="83"/>
      <c r="AJL358" s="83"/>
      <c r="AJM358" s="83"/>
      <c r="AJN358" s="83"/>
      <c r="AJO358" s="83"/>
      <c r="AJP358" s="83"/>
      <c r="AJQ358" s="83"/>
      <c r="AJR358" s="83"/>
      <c r="AJS358" s="83"/>
      <c r="AJT358" s="83"/>
      <c r="AJU358" s="83"/>
      <c r="AJV358" s="83"/>
      <c r="AJW358" s="83"/>
      <c r="AJX358" s="83"/>
      <c r="AJY358" s="83"/>
      <c r="AJZ358" s="83"/>
      <c r="AKA358" s="83"/>
      <c r="AKB358" s="83"/>
      <c r="AKC358" s="83"/>
      <c r="AKD358" s="83"/>
      <c r="AKE358" s="83"/>
      <c r="AKF358" s="83"/>
      <c r="AKG358" s="83"/>
      <c r="AKH358" s="83"/>
      <c r="AKI358" s="83"/>
      <c r="AKJ358" s="83"/>
      <c r="AKK358" s="83"/>
      <c r="AKL358" s="83"/>
      <c r="AKM358" s="83"/>
      <c r="AKN358" s="83"/>
      <c r="AKO358" s="83"/>
      <c r="AKP358" s="83"/>
      <c r="AKQ358" s="83"/>
      <c r="AKR358" s="83"/>
      <c r="AKS358" s="83"/>
      <c r="AKT358" s="83"/>
      <c r="AKU358" s="83"/>
      <c r="AKV358" s="83"/>
      <c r="AKW358" s="83"/>
      <c r="AKX358" s="83"/>
      <c r="AKY358" s="83"/>
      <c r="AKZ358" s="83"/>
      <c r="ALA358" s="83"/>
      <c r="ALB358" s="83"/>
      <c r="ALC358" s="83"/>
      <c r="ALD358" s="83"/>
      <c r="ALE358" s="83"/>
      <c r="ALF358" s="83"/>
      <c r="ALG358" s="83"/>
      <c r="ALH358" s="83"/>
      <c r="ALI358" s="83"/>
      <c r="ALJ358" s="83"/>
      <c r="ALK358" s="83"/>
      <c r="ALL358" s="83"/>
      <c r="ALM358" s="83"/>
      <c r="ALN358" s="83"/>
      <c r="ALO358" s="83"/>
      <c r="ALP358" s="83"/>
      <c r="ALQ358" s="83"/>
      <c r="ALR358" s="83"/>
      <c r="ALS358" s="83"/>
      <c r="ALT358" s="83"/>
    </row>
    <row r="359" spans="1:1008" s="40" customFormat="1" ht="30.75" customHeight="1">
      <c r="A359" s="243" t="s">
        <v>541</v>
      </c>
      <c r="B359" s="244"/>
      <c r="C359" s="245"/>
      <c r="D359" s="2"/>
      <c r="E359" s="28">
        <v>3</v>
      </c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  <c r="CJ359" s="83"/>
      <c r="CK359" s="83"/>
      <c r="CL359" s="83"/>
      <c r="CM359" s="83"/>
      <c r="CN359" s="83"/>
      <c r="CO359" s="83"/>
      <c r="CP359" s="83"/>
      <c r="CQ359" s="83"/>
      <c r="CR359" s="83"/>
      <c r="CS359" s="83"/>
      <c r="CT359" s="83"/>
      <c r="CU359" s="83"/>
      <c r="CV359" s="83"/>
      <c r="CW359" s="83"/>
      <c r="CX359" s="83"/>
      <c r="CY359" s="83"/>
      <c r="CZ359" s="83"/>
      <c r="DA359" s="83"/>
      <c r="DB359" s="83"/>
      <c r="DC359" s="83"/>
      <c r="DD359" s="83"/>
      <c r="DE359" s="83"/>
      <c r="DF359" s="83"/>
      <c r="DG359" s="83"/>
      <c r="DH359" s="83"/>
      <c r="DI359" s="83"/>
      <c r="DJ359" s="83"/>
      <c r="DK359" s="83"/>
      <c r="DL359" s="83"/>
      <c r="DM359" s="83"/>
      <c r="DN359" s="83"/>
      <c r="DO359" s="83"/>
      <c r="DP359" s="83"/>
      <c r="DQ359" s="83"/>
      <c r="DR359" s="83"/>
      <c r="DS359" s="83"/>
      <c r="DT359" s="83"/>
      <c r="DU359" s="83"/>
      <c r="DV359" s="83"/>
      <c r="DW359" s="83"/>
      <c r="DX359" s="83"/>
      <c r="DY359" s="83"/>
      <c r="DZ359" s="83"/>
      <c r="EA359" s="83"/>
      <c r="EB359" s="83"/>
      <c r="EC359" s="83"/>
      <c r="ED359" s="83"/>
      <c r="EE359" s="83"/>
      <c r="EF359" s="83"/>
      <c r="EG359" s="83"/>
      <c r="EH359" s="83"/>
      <c r="EI359" s="83"/>
      <c r="EJ359" s="83"/>
      <c r="EK359" s="83"/>
      <c r="EL359" s="83"/>
      <c r="EM359" s="83"/>
      <c r="EN359" s="83"/>
      <c r="EO359" s="83"/>
      <c r="EP359" s="83"/>
      <c r="EQ359" s="83"/>
      <c r="ER359" s="83"/>
      <c r="ES359" s="83"/>
      <c r="ET359" s="83"/>
      <c r="EU359" s="83"/>
      <c r="EV359" s="83"/>
      <c r="EW359" s="83"/>
      <c r="EX359" s="83"/>
      <c r="EY359" s="83"/>
      <c r="EZ359" s="83"/>
      <c r="FA359" s="83"/>
      <c r="FB359" s="83"/>
      <c r="FC359" s="83"/>
      <c r="FD359" s="83"/>
      <c r="FE359" s="83"/>
      <c r="FF359" s="83"/>
      <c r="FG359" s="83"/>
      <c r="FH359" s="83"/>
      <c r="FI359" s="83"/>
      <c r="FJ359" s="83"/>
      <c r="FK359" s="83"/>
      <c r="FL359" s="83"/>
      <c r="FM359" s="83"/>
      <c r="FN359" s="83"/>
      <c r="FO359" s="83"/>
      <c r="FP359" s="83"/>
      <c r="FQ359" s="83"/>
      <c r="FR359" s="83"/>
      <c r="FS359" s="83"/>
      <c r="FT359" s="83"/>
      <c r="FU359" s="83"/>
      <c r="FV359" s="83"/>
      <c r="FW359" s="83"/>
      <c r="FX359" s="83"/>
      <c r="FY359" s="83"/>
      <c r="FZ359" s="83"/>
      <c r="GA359" s="83"/>
      <c r="GB359" s="83"/>
      <c r="GC359" s="83"/>
      <c r="GD359" s="83"/>
      <c r="GE359" s="83"/>
      <c r="GF359" s="83"/>
      <c r="GG359" s="83"/>
      <c r="GH359" s="83"/>
      <c r="GI359" s="83"/>
      <c r="GJ359" s="83"/>
      <c r="GK359" s="83"/>
      <c r="GL359" s="83"/>
      <c r="GM359" s="83"/>
      <c r="GN359" s="83"/>
      <c r="GO359" s="83"/>
      <c r="GP359" s="83"/>
      <c r="GQ359" s="83"/>
      <c r="GR359" s="83"/>
      <c r="GS359" s="83"/>
      <c r="GT359" s="83"/>
      <c r="GU359" s="83"/>
      <c r="GV359" s="83"/>
      <c r="GW359" s="83"/>
      <c r="GX359" s="83"/>
      <c r="GY359" s="83"/>
      <c r="GZ359" s="83"/>
      <c r="HA359" s="83"/>
      <c r="HB359" s="83"/>
      <c r="HC359" s="83"/>
      <c r="HD359" s="83"/>
      <c r="HE359" s="83"/>
      <c r="HF359" s="83"/>
      <c r="HG359" s="83"/>
      <c r="HH359" s="83"/>
      <c r="HI359" s="83"/>
      <c r="HJ359" s="83"/>
      <c r="HK359" s="83"/>
      <c r="HL359" s="83"/>
      <c r="HM359" s="83"/>
      <c r="HN359" s="83"/>
      <c r="HO359" s="83"/>
      <c r="HP359" s="83"/>
      <c r="HQ359" s="83"/>
      <c r="HR359" s="83"/>
      <c r="HS359" s="83"/>
      <c r="HT359" s="83"/>
      <c r="HU359" s="83"/>
      <c r="HV359" s="83"/>
      <c r="HW359" s="83"/>
      <c r="HX359" s="83"/>
      <c r="HY359" s="83"/>
      <c r="HZ359" s="83"/>
      <c r="IA359" s="83"/>
      <c r="IB359" s="83"/>
      <c r="IC359" s="83"/>
      <c r="ID359" s="83"/>
      <c r="IE359" s="83"/>
      <c r="IF359" s="83"/>
      <c r="IG359" s="83"/>
      <c r="IH359" s="83"/>
      <c r="II359" s="83"/>
      <c r="IJ359" s="83"/>
      <c r="IK359" s="83"/>
      <c r="IL359" s="83"/>
      <c r="IM359" s="83"/>
      <c r="IN359" s="83"/>
      <c r="IO359" s="83"/>
      <c r="IP359" s="83"/>
      <c r="IQ359" s="83"/>
      <c r="IR359" s="83"/>
      <c r="IS359" s="83"/>
      <c r="IT359" s="83"/>
      <c r="IU359" s="83"/>
      <c r="IV359" s="83"/>
      <c r="IW359" s="83"/>
      <c r="IX359" s="83"/>
      <c r="IY359" s="83"/>
      <c r="IZ359" s="83"/>
      <c r="JA359" s="83"/>
      <c r="JB359" s="83"/>
      <c r="JC359" s="83"/>
      <c r="JD359" s="83"/>
      <c r="JE359" s="83"/>
      <c r="JF359" s="83"/>
      <c r="JG359" s="83"/>
      <c r="JH359" s="83"/>
      <c r="JI359" s="83"/>
      <c r="JJ359" s="83"/>
      <c r="JK359" s="83"/>
      <c r="JL359" s="83"/>
      <c r="JM359" s="83"/>
      <c r="JN359" s="83"/>
      <c r="JO359" s="83"/>
      <c r="JP359" s="83"/>
      <c r="JQ359" s="83"/>
      <c r="JR359" s="83"/>
      <c r="JS359" s="83"/>
      <c r="JT359" s="83"/>
      <c r="JU359" s="83"/>
      <c r="JV359" s="83"/>
      <c r="JW359" s="83"/>
      <c r="JX359" s="83"/>
      <c r="JY359" s="83"/>
      <c r="JZ359" s="83"/>
      <c r="KA359" s="83"/>
      <c r="KB359" s="83"/>
      <c r="KC359" s="83"/>
      <c r="KD359" s="83"/>
      <c r="KE359" s="83"/>
      <c r="KF359" s="83"/>
      <c r="KG359" s="83"/>
      <c r="KH359" s="83"/>
      <c r="KI359" s="83"/>
      <c r="KJ359" s="83"/>
      <c r="KK359" s="83"/>
      <c r="KL359" s="83"/>
      <c r="KM359" s="83"/>
      <c r="KN359" s="83"/>
      <c r="KO359" s="83"/>
      <c r="KP359" s="83"/>
      <c r="KQ359" s="83"/>
      <c r="KR359" s="83"/>
      <c r="KS359" s="83"/>
      <c r="KT359" s="83"/>
      <c r="KU359" s="83"/>
      <c r="KV359" s="83"/>
      <c r="KW359" s="83"/>
      <c r="KX359" s="83"/>
      <c r="KY359" s="83"/>
      <c r="KZ359" s="83"/>
      <c r="LA359" s="83"/>
      <c r="LB359" s="83"/>
      <c r="LC359" s="83"/>
      <c r="LD359" s="83"/>
      <c r="LE359" s="83"/>
      <c r="LF359" s="83"/>
      <c r="LG359" s="83"/>
      <c r="LH359" s="83"/>
      <c r="LI359" s="83"/>
      <c r="LJ359" s="83"/>
      <c r="LK359" s="83"/>
      <c r="LL359" s="83"/>
      <c r="LM359" s="83"/>
      <c r="LN359" s="83"/>
      <c r="LO359" s="83"/>
      <c r="LP359" s="83"/>
      <c r="LQ359" s="83"/>
      <c r="LR359" s="83"/>
      <c r="LS359" s="83"/>
      <c r="LT359" s="83"/>
      <c r="LU359" s="83"/>
      <c r="LV359" s="83"/>
      <c r="LW359" s="83"/>
      <c r="LX359" s="83"/>
      <c r="LY359" s="83"/>
      <c r="LZ359" s="83"/>
      <c r="MA359" s="83"/>
      <c r="MB359" s="83"/>
      <c r="MC359" s="83"/>
      <c r="MD359" s="83"/>
      <c r="ME359" s="83"/>
      <c r="MF359" s="83"/>
      <c r="MG359" s="83"/>
      <c r="MH359" s="83"/>
      <c r="MI359" s="83"/>
      <c r="MJ359" s="83"/>
      <c r="MK359" s="83"/>
      <c r="ML359" s="83"/>
      <c r="MM359" s="83"/>
      <c r="MN359" s="83"/>
      <c r="MO359" s="83"/>
      <c r="MP359" s="83"/>
      <c r="MQ359" s="83"/>
      <c r="MR359" s="83"/>
      <c r="MS359" s="83"/>
      <c r="MT359" s="83"/>
      <c r="MU359" s="83"/>
      <c r="MV359" s="83"/>
      <c r="MW359" s="83"/>
      <c r="MX359" s="83"/>
      <c r="MY359" s="83"/>
      <c r="MZ359" s="83"/>
      <c r="NA359" s="83"/>
      <c r="NB359" s="83"/>
      <c r="NC359" s="83"/>
      <c r="ND359" s="83"/>
      <c r="NE359" s="83"/>
      <c r="NF359" s="83"/>
      <c r="NG359" s="83"/>
      <c r="NH359" s="83"/>
      <c r="NI359" s="83"/>
      <c r="NJ359" s="83"/>
      <c r="NK359" s="83"/>
      <c r="NL359" s="83"/>
      <c r="NM359" s="83"/>
      <c r="NN359" s="83"/>
      <c r="NO359" s="83"/>
      <c r="NP359" s="83"/>
      <c r="NQ359" s="83"/>
      <c r="NR359" s="83"/>
      <c r="NS359" s="83"/>
      <c r="NT359" s="83"/>
      <c r="NU359" s="83"/>
      <c r="NV359" s="83"/>
      <c r="NW359" s="83"/>
      <c r="NX359" s="83"/>
      <c r="NY359" s="83"/>
      <c r="NZ359" s="83"/>
      <c r="OA359" s="83"/>
      <c r="OB359" s="83"/>
      <c r="OC359" s="83"/>
      <c r="OD359" s="83"/>
      <c r="OE359" s="83"/>
      <c r="OF359" s="83"/>
      <c r="OG359" s="83"/>
      <c r="OH359" s="83"/>
      <c r="OI359" s="83"/>
      <c r="OJ359" s="83"/>
      <c r="OK359" s="83"/>
      <c r="OL359" s="83"/>
      <c r="OM359" s="83"/>
      <c r="ON359" s="83"/>
      <c r="OO359" s="83"/>
      <c r="OP359" s="83"/>
      <c r="OQ359" s="83"/>
      <c r="OR359" s="83"/>
      <c r="OS359" s="83"/>
      <c r="OT359" s="83"/>
      <c r="OU359" s="83"/>
      <c r="OV359" s="83"/>
      <c r="OW359" s="83"/>
      <c r="OX359" s="83"/>
      <c r="OY359" s="83"/>
      <c r="OZ359" s="83"/>
      <c r="PA359" s="83"/>
      <c r="PB359" s="83"/>
      <c r="PC359" s="83"/>
      <c r="PD359" s="83"/>
      <c r="PE359" s="83"/>
      <c r="PF359" s="83"/>
      <c r="PG359" s="83"/>
      <c r="PH359" s="83"/>
      <c r="PI359" s="83"/>
      <c r="PJ359" s="83"/>
      <c r="PK359" s="83"/>
      <c r="PL359" s="83"/>
      <c r="PM359" s="83"/>
      <c r="PN359" s="83"/>
      <c r="PO359" s="83"/>
      <c r="PP359" s="83"/>
      <c r="PQ359" s="83"/>
      <c r="PR359" s="83"/>
      <c r="PS359" s="83"/>
      <c r="PT359" s="83"/>
      <c r="PU359" s="83"/>
      <c r="PV359" s="83"/>
      <c r="PW359" s="83"/>
      <c r="PX359" s="83"/>
      <c r="PY359" s="83"/>
      <c r="PZ359" s="83"/>
      <c r="QA359" s="83"/>
      <c r="QB359" s="83"/>
      <c r="QC359" s="83"/>
      <c r="QD359" s="83"/>
      <c r="QE359" s="83"/>
      <c r="QF359" s="83"/>
      <c r="QG359" s="83"/>
      <c r="QH359" s="83"/>
      <c r="QI359" s="83"/>
      <c r="QJ359" s="83"/>
      <c r="QK359" s="83"/>
      <c r="QL359" s="83"/>
      <c r="QM359" s="83"/>
      <c r="QN359" s="83"/>
      <c r="QO359" s="83"/>
      <c r="QP359" s="83"/>
      <c r="QQ359" s="83"/>
      <c r="QR359" s="83"/>
      <c r="QS359" s="83"/>
      <c r="QT359" s="83"/>
      <c r="QU359" s="83"/>
      <c r="QV359" s="83"/>
      <c r="QW359" s="83"/>
      <c r="QX359" s="83"/>
      <c r="QY359" s="83"/>
      <c r="QZ359" s="83"/>
      <c r="RA359" s="83"/>
      <c r="RB359" s="83"/>
      <c r="RC359" s="83"/>
      <c r="RD359" s="83"/>
      <c r="RE359" s="83"/>
      <c r="RF359" s="83"/>
      <c r="RG359" s="83"/>
      <c r="RH359" s="83"/>
      <c r="RI359" s="83"/>
      <c r="RJ359" s="83"/>
      <c r="RK359" s="83"/>
      <c r="RL359" s="83"/>
      <c r="RM359" s="83"/>
      <c r="RN359" s="83"/>
      <c r="RO359" s="83"/>
      <c r="RP359" s="83"/>
      <c r="RQ359" s="83"/>
      <c r="RR359" s="83"/>
      <c r="RS359" s="83"/>
      <c r="RT359" s="83"/>
      <c r="RU359" s="83"/>
      <c r="RV359" s="83"/>
      <c r="RW359" s="83"/>
      <c r="RX359" s="83"/>
      <c r="RY359" s="83"/>
      <c r="RZ359" s="83"/>
      <c r="SA359" s="83"/>
      <c r="SB359" s="83"/>
      <c r="SC359" s="83"/>
      <c r="SD359" s="83"/>
      <c r="SE359" s="83"/>
      <c r="SF359" s="83"/>
      <c r="SG359" s="83"/>
      <c r="SH359" s="83"/>
      <c r="SI359" s="83"/>
      <c r="SJ359" s="83"/>
      <c r="SK359" s="83"/>
      <c r="SL359" s="83"/>
      <c r="SM359" s="83"/>
      <c r="SN359" s="83"/>
      <c r="SO359" s="83"/>
      <c r="SP359" s="83"/>
      <c r="SQ359" s="83"/>
      <c r="SR359" s="83"/>
      <c r="SS359" s="83"/>
      <c r="ST359" s="83"/>
      <c r="SU359" s="83"/>
      <c r="SV359" s="83"/>
      <c r="SW359" s="83"/>
      <c r="SX359" s="83"/>
      <c r="SY359" s="83"/>
      <c r="SZ359" s="83"/>
      <c r="TA359" s="83"/>
      <c r="TB359" s="83"/>
      <c r="TC359" s="83"/>
      <c r="TD359" s="83"/>
      <c r="TE359" s="83"/>
      <c r="TF359" s="83"/>
      <c r="TG359" s="83"/>
      <c r="TH359" s="83"/>
      <c r="TI359" s="83"/>
      <c r="TJ359" s="83"/>
      <c r="TK359" s="83"/>
      <c r="TL359" s="83"/>
      <c r="TM359" s="83"/>
      <c r="TN359" s="83"/>
      <c r="TO359" s="83"/>
      <c r="TP359" s="83"/>
      <c r="TQ359" s="83"/>
      <c r="TR359" s="83"/>
      <c r="TS359" s="83"/>
      <c r="TT359" s="83"/>
      <c r="TU359" s="83"/>
      <c r="TV359" s="83"/>
      <c r="TW359" s="83"/>
      <c r="TX359" s="83"/>
      <c r="TY359" s="83"/>
      <c r="TZ359" s="83"/>
      <c r="UA359" s="83"/>
      <c r="UB359" s="83"/>
      <c r="UC359" s="83"/>
      <c r="UD359" s="83"/>
      <c r="UE359" s="83"/>
      <c r="UF359" s="83"/>
      <c r="UG359" s="83"/>
      <c r="UH359" s="83"/>
      <c r="UI359" s="83"/>
      <c r="UJ359" s="83"/>
      <c r="UK359" s="83"/>
      <c r="UL359" s="83"/>
      <c r="UM359" s="83"/>
      <c r="UN359" s="83"/>
      <c r="UO359" s="83"/>
      <c r="UP359" s="83"/>
      <c r="UQ359" s="83"/>
      <c r="UR359" s="83"/>
      <c r="US359" s="83"/>
      <c r="UT359" s="83"/>
      <c r="UU359" s="83"/>
      <c r="UV359" s="83"/>
      <c r="UW359" s="83"/>
      <c r="UX359" s="83"/>
      <c r="UY359" s="83"/>
      <c r="UZ359" s="83"/>
      <c r="VA359" s="83"/>
      <c r="VB359" s="83"/>
      <c r="VC359" s="83"/>
      <c r="VD359" s="83"/>
      <c r="VE359" s="83"/>
      <c r="VF359" s="83"/>
      <c r="VG359" s="83"/>
      <c r="VH359" s="83"/>
      <c r="VI359" s="83"/>
      <c r="VJ359" s="83"/>
      <c r="VK359" s="83"/>
      <c r="VL359" s="83"/>
      <c r="VM359" s="83"/>
      <c r="VN359" s="83"/>
      <c r="VO359" s="83"/>
      <c r="VP359" s="83"/>
      <c r="VQ359" s="83"/>
      <c r="VR359" s="83"/>
      <c r="VS359" s="83"/>
      <c r="VT359" s="83"/>
      <c r="VU359" s="83"/>
      <c r="VV359" s="83"/>
      <c r="VW359" s="83"/>
      <c r="VX359" s="83"/>
      <c r="VY359" s="83"/>
      <c r="VZ359" s="83"/>
      <c r="WA359" s="83"/>
      <c r="WB359" s="83"/>
      <c r="WC359" s="83"/>
      <c r="WD359" s="83"/>
      <c r="WE359" s="83"/>
      <c r="WF359" s="83"/>
      <c r="WG359" s="83"/>
      <c r="WH359" s="83"/>
      <c r="WI359" s="83"/>
      <c r="WJ359" s="83"/>
      <c r="WK359" s="83"/>
      <c r="WL359" s="83"/>
      <c r="WM359" s="83"/>
      <c r="WN359" s="83"/>
      <c r="WO359" s="83"/>
      <c r="WP359" s="83"/>
      <c r="WQ359" s="83"/>
      <c r="WR359" s="83"/>
      <c r="WS359" s="83"/>
      <c r="WT359" s="83"/>
      <c r="WU359" s="83"/>
      <c r="WV359" s="83"/>
      <c r="WW359" s="83"/>
      <c r="WX359" s="83"/>
      <c r="WY359" s="83"/>
      <c r="WZ359" s="83"/>
      <c r="XA359" s="83"/>
      <c r="XB359" s="83"/>
      <c r="XC359" s="83"/>
      <c r="XD359" s="83"/>
      <c r="XE359" s="83"/>
      <c r="XF359" s="83"/>
      <c r="XG359" s="83"/>
      <c r="XH359" s="83"/>
      <c r="XI359" s="83"/>
      <c r="XJ359" s="83"/>
      <c r="XK359" s="83"/>
      <c r="XL359" s="83"/>
      <c r="XM359" s="83"/>
      <c r="XN359" s="83"/>
      <c r="XO359" s="83"/>
      <c r="XP359" s="83"/>
      <c r="XQ359" s="83"/>
      <c r="XR359" s="83"/>
      <c r="XS359" s="83"/>
      <c r="XT359" s="83"/>
      <c r="XU359" s="83"/>
      <c r="XV359" s="83"/>
      <c r="XW359" s="83"/>
      <c r="XX359" s="83"/>
      <c r="XY359" s="83"/>
      <c r="XZ359" s="83"/>
      <c r="YA359" s="83"/>
      <c r="YB359" s="83"/>
      <c r="YC359" s="83"/>
      <c r="YD359" s="83"/>
      <c r="YE359" s="83"/>
      <c r="YF359" s="83"/>
      <c r="YG359" s="83"/>
      <c r="YH359" s="83"/>
      <c r="YI359" s="83"/>
      <c r="YJ359" s="83"/>
      <c r="YK359" s="83"/>
      <c r="YL359" s="83"/>
      <c r="YM359" s="83"/>
      <c r="YN359" s="83"/>
      <c r="YO359" s="83"/>
      <c r="YP359" s="83"/>
      <c r="YQ359" s="83"/>
      <c r="YR359" s="83"/>
      <c r="YS359" s="83"/>
      <c r="YT359" s="83"/>
      <c r="YU359" s="83"/>
      <c r="YV359" s="83"/>
      <c r="YW359" s="83"/>
      <c r="YX359" s="83"/>
      <c r="YY359" s="83"/>
      <c r="YZ359" s="83"/>
      <c r="ZA359" s="83"/>
      <c r="ZB359" s="83"/>
      <c r="ZC359" s="83"/>
      <c r="ZD359" s="83"/>
      <c r="ZE359" s="83"/>
      <c r="ZF359" s="83"/>
      <c r="ZG359" s="83"/>
      <c r="ZH359" s="83"/>
      <c r="ZI359" s="83"/>
      <c r="ZJ359" s="83"/>
      <c r="ZK359" s="83"/>
      <c r="ZL359" s="83"/>
      <c r="ZM359" s="83"/>
      <c r="ZN359" s="83"/>
      <c r="ZO359" s="83"/>
      <c r="ZP359" s="83"/>
      <c r="ZQ359" s="83"/>
      <c r="ZR359" s="83"/>
      <c r="ZS359" s="83"/>
      <c r="ZT359" s="83"/>
      <c r="ZU359" s="83"/>
      <c r="ZV359" s="83"/>
      <c r="ZW359" s="83"/>
      <c r="ZX359" s="83"/>
      <c r="ZY359" s="83"/>
      <c r="ZZ359" s="83"/>
      <c r="AAA359" s="83"/>
      <c r="AAB359" s="83"/>
      <c r="AAC359" s="83"/>
      <c r="AAD359" s="83"/>
      <c r="AAE359" s="83"/>
      <c r="AAF359" s="83"/>
      <c r="AAG359" s="83"/>
      <c r="AAH359" s="83"/>
      <c r="AAI359" s="83"/>
      <c r="AAJ359" s="83"/>
      <c r="AAK359" s="83"/>
      <c r="AAL359" s="83"/>
      <c r="AAM359" s="83"/>
      <c r="AAN359" s="83"/>
      <c r="AAO359" s="83"/>
      <c r="AAP359" s="83"/>
      <c r="AAQ359" s="83"/>
      <c r="AAR359" s="83"/>
      <c r="AAS359" s="83"/>
      <c r="AAT359" s="83"/>
      <c r="AAU359" s="83"/>
      <c r="AAV359" s="83"/>
      <c r="AAW359" s="83"/>
      <c r="AAX359" s="83"/>
      <c r="AAY359" s="83"/>
      <c r="AAZ359" s="83"/>
      <c r="ABA359" s="83"/>
      <c r="ABB359" s="83"/>
      <c r="ABC359" s="83"/>
      <c r="ABD359" s="83"/>
      <c r="ABE359" s="83"/>
      <c r="ABF359" s="83"/>
      <c r="ABG359" s="83"/>
      <c r="ABH359" s="83"/>
      <c r="ABI359" s="83"/>
      <c r="ABJ359" s="83"/>
      <c r="ABK359" s="83"/>
      <c r="ABL359" s="83"/>
      <c r="ABM359" s="83"/>
      <c r="ABN359" s="83"/>
      <c r="ABO359" s="83"/>
      <c r="ABP359" s="83"/>
      <c r="ABQ359" s="83"/>
      <c r="ABR359" s="83"/>
      <c r="ABS359" s="83"/>
      <c r="ABT359" s="83"/>
      <c r="ABU359" s="83"/>
      <c r="ABV359" s="83"/>
      <c r="ABW359" s="83"/>
      <c r="ABX359" s="83"/>
      <c r="ABY359" s="83"/>
      <c r="ABZ359" s="83"/>
      <c r="ACA359" s="83"/>
      <c r="ACB359" s="83"/>
      <c r="ACC359" s="83"/>
      <c r="ACD359" s="83"/>
      <c r="ACE359" s="83"/>
      <c r="ACF359" s="83"/>
      <c r="ACG359" s="83"/>
      <c r="ACH359" s="83"/>
      <c r="ACI359" s="83"/>
      <c r="ACJ359" s="83"/>
      <c r="ACK359" s="83"/>
      <c r="ACL359" s="83"/>
      <c r="ACM359" s="83"/>
      <c r="ACN359" s="83"/>
      <c r="ACO359" s="83"/>
      <c r="ACP359" s="83"/>
      <c r="ACQ359" s="83"/>
      <c r="ACR359" s="83"/>
      <c r="ACS359" s="83"/>
      <c r="ACT359" s="83"/>
      <c r="ACU359" s="83"/>
      <c r="ACV359" s="83"/>
      <c r="ACW359" s="83"/>
      <c r="ACX359" s="83"/>
      <c r="ACY359" s="83"/>
      <c r="ACZ359" s="83"/>
      <c r="ADA359" s="83"/>
      <c r="ADB359" s="83"/>
      <c r="ADC359" s="83"/>
      <c r="ADD359" s="83"/>
      <c r="ADE359" s="83"/>
      <c r="ADF359" s="83"/>
      <c r="ADG359" s="83"/>
      <c r="ADH359" s="83"/>
      <c r="ADI359" s="83"/>
      <c r="ADJ359" s="83"/>
      <c r="ADK359" s="83"/>
      <c r="ADL359" s="83"/>
      <c r="ADM359" s="83"/>
      <c r="ADN359" s="83"/>
      <c r="ADO359" s="83"/>
      <c r="ADP359" s="83"/>
      <c r="ADQ359" s="83"/>
      <c r="ADR359" s="83"/>
      <c r="ADS359" s="83"/>
      <c r="ADT359" s="83"/>
      <c r="ADU359" s="83"/>
      <c r="ADV359" s="83"/>
      <c r="ADW359" s="83"/>
      <c r="ADX359" s="83"/>
      <c r="ADY359" s="83"/>
      <c r="ADZ359" s="83"/>
      <c r="AEA359" s="83"/>
      <c r="AEB359" s="83"/>
      <c r="AEC359" s="83"/>
      <c r="AED359" s="83"/>
      <c r="AEE359" s="83"/>
      <c r="AEF359" s="83"/>
      <c r="AEG359" s="83"/>
      <c r="AEH359" s="83"/>
      <c r="AEI359" s="83"/>
      <c r="AEJ359" s="83"/>
      <c r="AEK359" s="83"/>
      <c r="AEL359" s="83"/>
      <c r="AEM359" s="83"/>
      <c r="AEN359" s="83"/>
      <c r="AEO359" s="83"/>
      <c r="AEP359" s="83"/>
      <c r="AEQ359" s="83"/>
      <c r="AER359" s="83"/>
      <c r="AES359" s="83"/>
      <c r="AET359" s="83"/>
      <c r="AEU359" s="83"/>
      <c r="AEV359" s="83"/>
      <c r="AEW359" s="83"/>
      <c r="AEX359" s="83"/>
      <c r="AEY359" s="83"/>
      <c r="AEZ359" s="83"/>
      <c r="AFA359" s="83"/>
      <c r="AFB359" s="83"/>
      <c r="AFC359" s="83"/>
      <c r="AFD359" s="83"/>
      <c r="AFE359" s="83"/>
      <c r="AFF359" s="83"/>
      <c r="AFG359" s="83"/>
      <c r="AFH359" s="83"/>
      <c r="AFI359" s="83"/>
      <c r="AFJ359" s="83"/>
      <c r="AFK359" s="83"/>
      <c r="AFL359" s="83"/>
      <c r="AFM359" s="83"/>
      <c r="AFN359" s="83"/>
      <c r="AFO359" s="83"/>
      <c r="AFP359" s="83"/>
      <c r="AFQ359" s="83"/>
      <c r="AFR359" s="83"/>
      <c r="AFS359" s="83"/>
      <c r="AFT359" s="83"/>
      <c r="AFU359" s="83"/>
      <c r="AFV359" s="83"/>
      <c r="AFW359" s="83"/>
      <c r="AFX359" s="83"/>
      <c r="AFY359" s="83"/>
      <c r="AFZ359" s="83"/>
      <c r="AGA359" s="83"/>
      <c r="AGB359" s="83"/>
      <c r="AGC359" s="83"/>
      <c r="AGD359" s="83"/>
      <c r="AGE359" s="83"/>
      <c r="AGF359" s="83"/>
      <c r="AGG359" s="83"/>
      <c r="AGH359" s="83"/>
      <c r="AGI359" s="83"/>
      <c r="AGJ359" s="83"/>
      <c r="AGK359" s="83"/>
      <c r="AGL359" s="83"/>
      <c r="AGM359" s="83"/>
      <c r="AGN359" s="83"/>
      <c r="AGO359" s="83"/>
      <c r="AGP359" s="83"/>
      <c r="AGQ359" s="83"/>
      <c r="AGR359" s="83"/>
      <c r="AGS359" s="83"/>
      <c r="AGT359" s="83"/>
      <c r="AGU359" s="83"/>
      <c r="AGV359" s="83"/>
      <c r="AGW359" s="83"/>
      <c r="AGX359" s="83"/>
      <c r="AGY359" s="83"/>
      <c r="AGZ359" s="83"/>
      <c r="AHA359" s="83"/>
      <c r="AHB359" s="83"/>
      <c r="AHC359" s="83"/>
      <c r="AHD359" s="83"/>
      <c r="AHE359" s="83"/>
      <c r="AHF359" s="83"/>
      <c r="AHG359" s="83"/>
      <c r="AHH359" s="83"/>
      <c r="AHI359" s="83"/>
      <c r="AHJ359" s="83"/>
      <c r="AHK359" s="83"/>
      <c r="AHL359" s="83"/>
      <c r="AHM359" s="83"/>
      <c r="AHN359" s="83"/>
      <c r="AHO359" s="83"/>
      <c r="AHP359" s="83"/>
      <c r="AHQ359" s="83"/>
      <c r="AHR359" s="83"/>
      <c r="AHS359" s="83"/>
      <c r="AHT359" s="83"/>
      <c r="AHU359" s="83"/>
      <c r="AHV359" s="83"/>
      <c r="AHW359" s="83"/>
      <c r="AHX359" s="83"/>
      <c r="AHY359" s="83"/>
      <c r="AHZ359" s="83"/>
      <c r="AIA359" s="83"/>
      <c r="AIB359" s="83"/>
      <c r="AIC359" s="83"/>
      <c r="AID359" s="83"/>
      <c r="AIE359" s="83"/>
      <c r="AIF359" s="83"/>
      <c r="AIG359" s="83"/>
      <c r="AIH359" s="83"/>
      <c r="AII359" s="83"/>
      <c r="AIJ359" s="83"/>
      <c r="AIK359" s="83"/>
      <c r="AIL359" s="83"/>
      <c r="AIM359" s="83"/>
      <c r="AIN359" s="83"/>
      <c r="AIO359" s="83"/>
      <c r="AIP359" s="83"/>
      <c r="AIQ359" s="83"/>
      <c r="AIR359" s="83"/>
      <c r="AIS359" s="83"/>
      <c r="AIT359" s="83"/>
      <c r="AIU359" s="83"/>
      <c r="AIV359" s="83"/>
      <c r="AIW359" s="83"/>
      <c r="AIX359" s="83"/>
      <c r="AIY359" s="83"/>
      <c r="AIZ359" s="83"/>
      <c r="AJA359" s="83"/>
      <c r="AJB359" s="83"/>
      <c r="AJC359" s="83"/>
      <c r="AJD359" s="83"/>
      <c r="AJE359" s="83"/>
      <c r="AJF359" s="83"/>
      <c r="AJG359" s="83"/>
      <c r="AJH359" s="83"/>
      <c r="AJI359" s="83"/>
      <c r="AJJ359" s="83"/>
      <c r="AJK359" s="83"/>
      <c r="AJL359" s="83"/>
      <c r="AJM359" s="83"/>
      <c r="AJN359" s="83"/>
      <c r="AJO359" s="83"/>
      <c r="AJP359" s="83"/>
      <c r="AJQ359" s="83"/>
      <c r="AJR359" s="83"/>
      <c r="AJS359" s="83"/>
      <c r="AJT359" s="83"/>
      <c r="AJU359" s="83"/>
      <c r="AJV359" s="83"/>
      <c r="AJW359" s="83"/>
      <c r="AJX359" s="83"/>
      <c r="AJY359" s="83"/>
      <c r="AJZ359" s="83"/>
      <c r="AKA359" s="83"/>
      <c r="AKB359" s="83"/>
      <c r="AKC359" s="83"/>
      <c r="AKD359" s="83"/>
      <c r="AKE359" s="83"/>
      <c r="AKF359" s="83"/>
      <c r="AKG359" s="83"/>
      <c r="AKH359" s="83"/>
      <c r="AKI359" s="83"/>
      <c r="AKJ359" s="83"/>
      <c r="AKK359" s="83"/>
      <c r="AKL359" s="83"/>
      <c r="AKM359" s="83"/>
      <c r="AKN359" s="83"/>
      <c r="AKO359" s="83"/>
      <c r="AKP359" s="83"/>
      <c r="AKQ359" s="83"/>
      <c r="AKR359" s="83"/>
      <c r="AKS359" s="83"/>
      <c r="AKT359" s="83"/>
      <c r="AKU359" s="83"/>
      <c r="AKV359" s="83"/>
      <c r="AKW359" s="83"/>
      <c r="AKX359" s="83"/>
      <c r="AKY359" s="83"/>
      <c r="AKZ359" s="83"/>
      <c r="ALA359" s="83"/>
      <c r="ALB359" s="83"/>
      <c r="ALC359" s="83"/>
      <c r="ALD359" s="83"/>
      <c r="ALE359" s="83"/>
      <c r="ALF359" s="83"/>
      <c r="ALG359" s="83"/>
      <c r="ALH359" s="83"/>
      <c r="ALI359" s="83"/>
      <c r="ALJ359" s="83"/>
      <c r="ALK359" s="83"/>
      <c r="ALL359" s="83"/>
      <c r="ALM359" s="83"/>
      <c r="ALN359" s="83"/>
      <c r="ALO359" s="83"/>
      <c r="ALP359" s="83"/>
      <c r="ALQ359" s="83"/>
      <c r="ALR359" s="83"/>
      <c r="ALS359" s="83"/>
      <c r="ALT359" s="83"/>
    </row>
    <row r="360" spans="1:1008" s="40" customFormat="1" ht="30.75" customHeight="1">
      <c r="A360" s="243" t="s">
        <v>542</v>
      </c>
      <c r="B360" s="244"/>
      <c r="C360" s="245"/>
      <c r="D360" s="2"/>
      <c r="E360" s="28">
        <v>3</v>
      </c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  <c r="CW360" s="83"/>
      <c r="CX360" s="83"/>
      <c r="CY360" s="83"/>
      <c r="CZ360" s="83"/>
      <c r="DA360" s="83"/>
      <c r="DB360" s="83"/>
      <c r="DC360" s="83"/>
      <c r="DD360" s="83"/>
      <c r="DE360" s="83"/>
      <c r="DF360" s="83"/>
      <c r="DG360" s="83"/>
      <c r="DH360" s="83"/>
      <c r="DI360" s="83"/>
      <c r="DJ360" s="83"/>
      <c r="DK360" s="83"/>
      <c r="DL360" s="83"/>
      <c r="DM360" s="83"/>
      <c r="DN360" s="83"/>
      <c r="DO360" s="83"/>
      <c r="DP360" s="83"/>
      <c r="DQ360" s="83"/>
      <c r="DR360" s="83"/>
      <c r="DS360" s="83"/>
      <c r="DT360" s="83"/>
      <c r="DU360" s="83"/>
      <c r="DV360" s="83"/>
      <c r="DW360" s="83"/>
      <c r="DX360" s="83"/>
      <c r="DY360" s="83"/>
      <c r="DZ360" s="83"/>
      <c r="EA360" s="83"/>
      <c r="EB360" s="83"/>
      <c r="EC360" s="83"/>
      <c r="ED360" s="83"/>
      <c r="EE360" s="83"/>
      <c r="EF360" s="83"/>
      <c r="EG360" s="83"/>
      <c r="EH360" s="83"/>
      <c r="EI360" s="83"/>
      <c r="EJ360" s="83"/>
      <c r="EK360" s="83"/>
      <c r="EL360" s="83"/>
      <c r="EM360" s="83"/>
      <c r="EN360" s="83"/>
      <c r="EO360" s="83"/>
      <c r="EP360" s="83"/>
      <c r="EQ360" s="83"/>
      <c r="ER360" s="83"/>
      <c r="ES360" s="83"/>
      <c r="ET360" s="83"/>
      <c r="EU360" s="83"/>
      <c r="EV360" s="83"/>
      <c r="EW360" s="83"/>
      <c r="EX360" s="83"/>
      <c r="EY360" s="83"/>
      <c r="EZ360" s="83"/>
      <c r="FA360" s="83"/>
      <c r="FB360" s="83"/>
      <c r="FC360" s="83"/>
      <c r="FD360" s="83"/>
      <c r="FE360" s="83"/>
      <c r="FF360" s="83"/>
      <c r="FG360" s="83"/>
      <c r="FH360" s="83"/>
      <c r="FI360" s="83"/>
      <c r="FJ360" s="83"/>
      <c r="FK360" s="83"/>
      <c r="FL360" s="83"/>
      <c r="FM360" s="83"/>
      <c r="FN360" s="83"/>
      <c r="FO360" s="83"/>
      <c r="FP360" s="83"/>
      <c r="FQ360" s="83"/>
      <c r="FR360" s="83"/>
      <c r="FS360" s="83"/>
      <c r="FT360" s="83"/>
      <c r="FU360" s="83"/>
      <c r="FV360" s="83"/>
      <c r="FW360" s="83"/>
      <c r="FX360" s="83"/>
      <c r="FY360" s="83"/>
      <c r="FZ360" s="83"/>
      <c r="GA360" s="83"/>
      <c r="GB360" s="83"/>
      <c r="GC360" s="83"/>
      <c r="GD360" s="83"/>
      <c r="GE360" s="83"/>
      <c r="GF360" s="83"/>
      <c r="GG360" s="83"/>
      <c r="GH360" s="83"/>
      <c r="GI360" s="83"/>
      <c r="GJ360" s="83"/>
      <c r="GK360" s="83"/>
      <c r="GL360" s="83"/>
      <c r="GM360" s="83"/>
      <c r="GN360" s="83"/>
      <c r="GO360" s="83"/>
      <c r="GP360" s="83"/>
      <c r="GQ360" s="83"/>
      <c r="GR360" s="83"/>
      <c r="GS360" s="83"/>
      <c r="GT360" s="83"/>
      <c r="GU360" s="83"/>
      <c r="GV360" s="83"/>
      <c r="GW360" s="83"/>
      <c r="GX360" s="83"/>
      <c r="GY360" s="83"/>
      <c r="GZ360" s="83"/>
      <c r="HA360" s="83"/>
      <c r="HB360" s="83"/>
      <c r="HC360" s="83"/>
      <c r="HD360" s="83"/>
      <c r="HE360" s="83"/>
      <c r="HF360" s="83"/>
      <c r="HG360" s="83"/>
      <c r="HH360" s="83"/>
      <c r="HI360" s="83"/>
      <c r="HJ360" s="83"/>
      <c r="HK360" s="83"/>
      <c r="HL360" s="83"/>
      <c r="HM360" s="83"/>
      <c r="HN360" s="83"/>
      <c r="HO360" s="83"/>
      <c r="HP360" s="83"/>
      <c r="HQ360" s="83"/>
      <c r="HR360" s="83"/>
      <c r="HS360" s="83"/>
      <c r="HT360" s="83"/>
      <c r="HU360" s="83"/>
      <c r="HV360" s="83"/>
      <c r="HW360" s="83"/>
      <c r="HX360" s="83"/>
      <c r="HY360" s="83"/>
      <c r="HZ360" s="83"/>
      <c r="IA360" s="83"/>
      <c r="IB360" s="83"/>
      <c r="IC360" s="83"/>
      <c r="ID360" s="83"/>
      <c r="IE360" s="83"/>
      <c r="IF360" s="83"/>
      <c r="IG360" s="83"/>
      <c r="IH360" s="83"/>
      <c r="II360" s="83"/>
      <c r="IJ360" s="83"/>
      <c r="IK360" s="83"/>
      <c r="IL360" s="83"/>
      <c r="IM360" s="83"/>
      <c r="IN360" s="83"/>
      <c r="IO360" s="83"/>
      <c r="IP360" s="83"/>
      <c r="IQ360" s="83"/>
      <c r="IR360" s="83"/>
      <c r="IS360" s="83"/>
      <c r="IT360" s="83"/>
      <c r="IU360" s="83"/>
      <c r="IV360" s="83"/>
      <c r="IW360" s="83"/>
      <c r="IX360" s="83"/>
      <c r="IY360" s="83"/>
      <c r="IZ360" s="83"/>
      <c r="JA360" s="83"/>
      <c r="JB360" s="83"/>
      <c r="JC360" s="83"/>
      <c r="JD360" s="83"/>
      <c r="JE360" s="83"/>
      <c r="JF360" s="83"/>
      <c r="JG360" s="83"/>
      <c r="JH360" s="83"/>
      <c r="JI360" s="83"/>
      <c r="JJ360" s="83"/>
      <c r="JK360" s="83"/>
      <c r="JL360" s="83"/>
      <c r="JM360" s="83"/>
      <c r="JN360" s="83"/>
      <c r="JO360" s="83"/>
      <c r="JP360" s="83"/>
      <c r="JQ360" s="83"/>
      <c r="JR360" s="83"/>
      <c r="JS360" s="83"/>
      <c r="JT360" s="83"/>
      <c r="JU360" s="83"/>
      <c r="JV360" s="83"/>
      <c r="JW360" s="83"/>
      <c r="JX360" s="83"/>
      <c r="JY360" s="83"/>
      <c r="JZ360" s="83"/>
      <c r="KA360" s="83"/>
      <c r="KB360" s="83"/>
      <c r="KC360" s="83"/>
      <c r="KD360" s="83"/>
      <c r="KE360" s="83"/>
      <c r="KF360" s="83"/>
      <c r="KG360" s="83"/>
      <c r="KH360" s="83"/>
      <c r="KI360" s="83"/>
      <c r="KJ360" s="83"/>
      <c r="KK360" s="83"/>
      <c r="KL360" s="83"/>
      <c r="KM360" s="83"/>
      <c r="KN360" s="83"/>
      <c r="KO360" s="83"/>
      <c r="KP360" s="83"/>
      <c r="KQ360" s="83"/>
      <c r="KR360" s="83"/>
      <c r="KS360" s="83"/>
      <c r="KT360" s="83"/>
      <c r="KU360" s="83"/>
      <c r="KV360" s="83"/>
      <c r="KW360" s="83"/>
      <c r="KX360" s="83"/>
      <c r="KY360" s="83"/>
      <c r="KZ360" s="83"/>
      <c r="LA360" s="83"/>
      <c r="LB360" s="83"/>
      <c r="LC360" s="83"/>
      <c r="LD360" s="83"/>
      <c r="LE360" s="83"/>
      <c r="LF360" s="83"/>
      <c r="LG360" s="83"/>
      <c r="LH360" s="83"/>
      <c r="LI360" s="83"/>
      <c r="LJ360" s="83"/>
      <c r="LK360" s="83"/>
      <c r="LL360" s="83"/>
      <c r="LM360" s="83"/>
      <c r="LN360" s="83"/>
      <c r="LO360" s="83"/>
      <c r="LP360" s="83"/>
      <c r="LQ360" s="83"/>
      <c r="LR360" s="83"/>
      <c r="LS360" s="83"/>
      <c r="LT360" s="83"/>
      <c r="LU360" s="83"/>
      <c r="LV360" s="83"/>
      <c r="LW360" s="83"/>
      <c r="LX360" s="83"/>
      <c r="LY360" s="83"/>
      <c r="LZ360" s="83"/>
      <c r="MA360" s="83"/>
      <c r="MB360" s="83"/>
      <c r="MC360" s="83"/>
      <c r="MD360" s="83"/>
      <c r="ME360" s="83"/>
      <c r="MF360" s="83"/>
      <c r="MG360" s="83"/>
      <c r="MH360" s="83"/>
      <c r="MI360" s="83"/>
      <c r="MJ360" s="83"/>
      <c r="MK360" s="83"/>
      <c r="ML360" s="83"/>
      <c r="MM360" s="83"/>
      <c r="MN360" s="83"/>
      <c r="MO360" s="83"/>
      <c r="MP360" s="83"/>
      <c r="MQ360" s="83"/>
      <c r="MR360" s="83"/>
      <c r="MS360" s="83"/>
      <c r="MT360" s="83"/>
      <c r="MU360" s="83"/>
      <c r="MV360" s="83"/>
      <c r="MW360" s="83"/>
      <c r="MX360" s="83"/>
      <c r="MY360" s="83"/>
      <c r="MZ360" s="83"/>
      <c r="NA360" s="83"/>
      <c r="NB360" s="83"/>
      <c r="NC360" s="83"/>
      <c r="ND360" s="83"/>
      <c r="NE360" s="83"/>
      <c r="NF360" s="83"/>
      <c r="NG360" s="83"/>
      <c r="NH360" s="83"/>
      <c r="NI360" s="83"/>
      <c r="NJ360" s="83"/>
      <c r="NK360" s="83"/>
      <c r="NL360" s="83"/>
      <c r="NM360" s="83"/>
      <c r="NN360" s="83"/>
      <c r="NO360" s="83"/>
      <c r="NP360" s="83"/>
      <c r="NQ360" s="83"/>
      <c r="NR360" s="83"/>
      <c r="NS360" s="83"/>
      <c r="NT360" s="83"/>
      <c r="NU360" s="83"/>
      <c r="NV360" s="83"/>
      <c r="NW360" s="83"/>
      <c r="NX360" s="83"/>
      <c r="NY360" s="83"/>
      <c r="NZ360" s="83"/>
      <c r="OA360" s="83"/>
      <c r="OB360" s="83"/>
      <c r="OC360" s="83"/>
      <c r="OD360" s="83"/>
      <c r="OE360" s="83"/>
      <c r="OF360" s="83"/>
      <c r="OG360" s="83"/>
      <c r="OH360" s="83"/>
      <c r="OI360" s="83"/>
      <c r="OJ360" s="83"/>
      <c r="OK360" s="83"/>
      <c r="OL360" s="83"/>
      <c r="OM360" s="83"/>
      <c r="ON360" s="83"/>
      <c r="OO360" s="83"/>
      <c r="OP360" s="83"/>
      <c r="OQ360" s="83"/>
      <c r="OR360" s="83"/>
      <c r="OS360" s="83"/>
      <c r="OT360" s="83"/>
      <c r="OU360" s="83"/>
      <c r="OV360" s="83"/>
      <c r="OW360" s="83"/>
      <c r="OX360" s="83"/>
      <c r="OY360" s="83"/>
      <c r="OZ360" s="83"/>
      <c r="PA360" s="83"/>
      <c r="PB360" s="83"/>
      <c r="PC360" s="83"/>
      <c r="PD360" s="83"/>
      <c r="PE360" s="83"/>
      <c r="PF360" s="83"/>
      <c r="PG360" s="83"/>
      <c r="PH360" s="83"/>
      <c r="PI360" s="83"/>
      <c r="PJ360" s="83"/>
      <c r="PK360" s="83"/>
      <c r="PL360" s="83"/>
      <c r="PM360" s="83"/>
      <c r="PN360" s="83"/>
      <c r="PO360" s="83"/>
      <c r="PP360" s="83"/>
      <c r="PQ360" s="83"/>
      <c r="PR360" s="83"/>
      <c r="PS360" s="83"/>
      <c r="PT360" s="83"/>
      <c r="PU360" s="83"/>
      <c r="PV360" s="83"/>
      <c r="PW360" s="83"/>
      <c r="PX360" s="83"/>
      <c r="PY360" s="83"/>
      <c r="PZ360" s="83"/>
      <c r="QA360" s="83"/>
      <c r="QB360" s="83"/>
      <c r="QC360" s="83"/>
      <c r="QD360" s="83"/>
      <c r="QE360" s="83"/>
      <c r="QF360" s="83"/>
      <c r="QG360" s="83"/>
      <c r="QH360" s="83"/>
      <c r="QI360" s="83"/>
      <c r="QJ360" s="83"/>
      <c r="QK360" s="83"/>
      <c r="QL360" s="83"/>
      <c r="QM360" s="83"/>
      <c r="QN360" s="83"/>
      <c r="QO360" s="83"/>
      <c r="QP360" s="83"/>
      <c r="QQ360" s="83"/>
      <c r="QR360" s="83"/>
      <c r="QS360" s="83"/>
      <c r="QT360" s="83"/>
      <c r="QU360" s="83"/>
      <c r="QV360" s="83"/>
      <c r="QW360" s="83"/>
      <c r="QX360" s="83"/>
      <c r="QY360" s="83"/>
      <c r="QZ360" s="83"/>
      <c r="RA360" s="83"/>
      <c r="RB360" s="83"/>
      <c r="RC360" s="83"/>
      <c r="RD360" s="83"/>
      <c r="RE360" s="83"/>
      <c r="RF360" s="83"/>
      <c r="RG360" s="83"/>
      <c r="RH360" s="83"/>
      <c r="RI360" s="83"/>
      <c r="RJ360" s="83"/>
      <c r="RK360" s="83"/>
      <c r="RL360" s="83"/>
      <c r="RM360" s="83"/>
      <c r="RN360" s="83"/>
      <c r="RO360" s="83"/>
      <c r="RP360" s="83"/>
      <c r="RQ360" s="83"/>
      <c r="RR360" s="83"/>
      <c r="RS360" s="83"/>
      <c r="RT360" s="83"/>
      <c r="RU360" s="83"/>
      <c r="RV360" s="83"/>
      <c r="RW360" s="83"/>
      <c r="RX360" s="83"/>
      <c r="RY360" s="83"/>
      <c r="RZ360" s="83"/>
      <c r="SA360" s="83"/>
      <c r="SB360" s="83"/>
      <c r="SC360" s="83"/>
      <c r="SD360" s="83"/>
      <c r="SE360" s="83"/>
      <c r="SF360" s="83"/>
      <c r="SG360" s="83"/>
      <c r="SH360" s="83"/>
      <c r="SI360" s="83"/>
      <c r="SJ360" s="83"/>
      <c r="SK360" s="83"/>
      <c r="SL360" s="83"/>
      <c r="SM360" s="83"/>
      <c r="SN360" s="83"/>
      <c r="SO360" s="83"/>
      <c r="SP360" s="83"/>
      <c r="SQ360" s="83"/>
      <c r="SR360" s="83"/>
      <c r="SS360" s="83"/>
      <c r="ST360" s="83"/>
      <c r="SU360" s="83"/>
      <c r="SV360" s="83"/>
      <c r="SW360" s="83"/>
      <c r="SX360" s="83"/>
      <c r="SY360" s="83"/>
      <c r="SZ360" s="83"/>
      <c r="TA360" s="83"/>
      <c r="TB360" s="83"/>
      <c r="TC360" s="83"/>
      <c r="TD360" s="83"/>
      <c r="TE360" s="83"/>
      <c r="TF360" s="83"/>
      <c r="TG360" s="83"/>
      <c r="TH360" s="83"/>
      <c r="TI360" s="83"/>
      <c r="TJ360" s="83"/>
      <c r="TK360" s="83"/>
      <c r="TL360" s="83"/>
      <c r="TM360" s="83"/>
      <c r="TN360" s="83"/>
      <c r="TO360" s="83"/>
      <c r="TP360" s="83"/>
      <c r="TQ360" s="83"/>
      <c r="TR360" s="83"/>
      <c r="TS360" s="83"/>
      <c r="TT360" s="83"/>
      <c r="TU360" s="83"/>
      <c r="TV360" s="83"/>
      <c r="TW360" s="83"/>
      <c r="TX360" s="83"/>
      <c r="TY360" s="83"/>
      <c r="TZ360" s="83"/>
      <c r="UA360" s="83"/>
      <c r="UB360" s="83"/>
      <c r="UC360" s="83"/>
      <c r="UD360" s="83"/>
      <c r="UE360" s="83"/>
      <c r="UF360" s="83"/>
      <c r="UG360" s="83"/>
      <c r="UH360" s="83"/>
      <c r="UI360" s="83"/>
      <c r="UJ360" s="83"/>
      <c r="UK360" s="83"/>
      <c r="UL360" s="83"/>
      <c r="UM360" s="83"/>
      <c r="UN360" s="83"/>
      <c r="UO360" s="83"/>
      <c r="UP360" s="83"/>
      <c r="UQ360" s="83"/>
      <c r="UR360" s="83"/>
      <c r="US360" s="83"/>
      <c r="UT360" s="83"/>
      <c r="UU360" s="83"/>
      <c r="UV360" s="83"/>
      <c r="UW360" s="83"/>
      <c r="UX360" s="83"/>
      <c r="UY360" s="83"/>
      <c r="UZ360" s="83"/>
      <c r="VA360" s="83"/>
      <c r="VB360" s="83"/>
      <c r="VC360" s="83"/>
      <c r="VD360" s="83"/>
      <c r="VE360" s="83"/>
      <c r="VF360" s="83"/>
      <c r="VG360" s="83"/>
      <c r="VH360" s="83"/>
      <c r="VI360" s="83"/>
      <c r="VJ360" s="83"/>
      <c r="VK360" s="83"/>
      <c r="VL360" s="83"/>
      <c r="VM360" s="83"/>
      <c r="VN360" s="83"/>
      <c r="VO360" s="83"/>
      <c r="VP360" s="83"/>
      <c r="VQ360" s="83"/>
      <c r="VR360" s="83"/>
      <c r="VS360" s="83"/>
      <c r="VT360" s="83"/>
      <c r="VU360" s="83"/>
      <c r="VV360" s="83"/>
      <c r="VW360" s="83"/>
      <c r="VX360" s="83"/>
      <c r="VY360" s="83"/>
      <c r="VZ360" s="83"/>
      <c r="WA360" s="83"/>
      <c r="WB360" s="83"/>
      <c r="WC360" s="83"/>
      <c r="WD360" s="83"/>
      <c r="WE360" s="83"/>
      <c r="WF360" s="83"/>
      <c r="WG360" s="83"/>
      <c r="WH360" s="83"/>
      <c r="WI360" s="83"/>
      <c r="WJ360" s="83"/>
      <c r="WK360" s="83"/>
      <c r="WL360" s="83"/>
      <c r="WM360" s="83"/>
      <c r="WN360" s="83"/>
      <c r="WO360" s="83"/>
      <c r="WP360" s="83"/>
      <c r="WQ360" s="83"/>
      <c r="WR360" s="83"/>
      <c r="WS360" s="83"/>
      <c r="WT360" s="83"/>
      <c r="WU360" s="83"/>
      <c r="WV360" s="83"/>
      <c r="WW360" s="83"/>
      <c r="WX360" s="83"/>
      <c r="WY360" s="83"/>
      <c r="WZ360" s="83"/>
      <c r="XA360" s="83"/>
      <c r="XB360" s="83"/>
      <c r="XC360" s="83"/>
      <c r="XD360" s="83"/>
      <c r="XE360" s="83"/>
      <c r="XF360" s="83"/>
      <c r="XG360" s="83"/>
      <c r="XH360" s="83"/>
      <c r="XI360" s="83"/>
      <c r="XJ360" s="83"/>
      <c r="XK360" s="83"/>
      <c r="XL360" s="83"/>
      <c r="XM360" s="83"/>
      <c r="XN360" s="83"/>
      <c r="XO360" s="83"/>
      <c r="XP360" s="83"/>
      <c r="XQ360" s="83"/>
      <c r="XR360" s="83"/>
      <c r="XS360" s="83"/>
      <c r="XT360" s="83"/>
      <c r="XU360" s="83"/>
      <c r="XV360" s="83"/>
      <c r="XW360" s="83"/>
      <c r="XX360" s="83"/>
      <c r="XY360" s="83"/>
      <c r="XZ360" s="83"/>
      <c r="YA360" s="83"/>
      <c r="YB360" s="83"/>
      <c r="YC360" s="83"/>
      <c r="YD360" s="83"/>
      <c r="YE360" s="83"/>
      <c r="YF360" s="83"/>
      <c r="YG360" s="83"/>
      <c r="YH360" s="83"/>
      <c r="YI360" s="83"/>
      <c r="YJ360" s="83"/>
      <c r="YK360" s="83"/>
      <c r="YL360" s="83"/>
      <c r="YM360" s="83"/>
      <c r="YN360" s="83"/>
      <c r="YO360" s="83"/>
      <c r="YP360" s="83"/>
      <c r="YQ360" s="83"/>
      <c r="YR360" s="83"/>
      <c r="YS360" s="83"/>
      <c r="YT360" s="83"/>
      <c r="YU360" s="83"/>
      <c r="YV360" s="83"/>
      <c r="YW360" s="83"/>
      <c r="YX360" s="83"/>
      <c r="YY360" s="83"/>
      <c r="YZ360" s="83"/>
      <c r="ZA360" s="83"/>
      <c r="ZB360" s="83"/>
      <c r="ZC360" s="83"/>
      <c r="ZD360" s="83"/>
      <c r="ZE360" s="83"/>
      <c r="ZF360" s="83"/>
      <c r="ZG360" s="83"/>
      <c r="ZH360" s="83"/>
      <c r="ZI360" s="83"/>
      <c r="ZJ360" s="83"/>
      <c r="ZK360" s="83"/>
      <c r="ZL360" s="83"/>
      <c r="ZM360" s="83"/>
      <c r="ZN360" s="83"/>
      <c r="ZO360" s="83"/>
      <c r="ZP360" s="83"/>
      <c r="ZQ360" s="83"/>
      <c r="ZR360" s="83"/>
      <c r="ZS360" s="83"/>
      <c r="ZT360" s="83"/>
      <c r="ZU360" s="83"/>
      <c r="ZV360" s="83"/>
      <c r="ZW360" s="83"/>
      <c r="ZX360" s="83"/>
      <c r="ZY360" s="83"/>
      <c r="ZZ360" s="83"/>
      <c r="AAA360" s="83"/>
      <c r="AAB360" s="83"/>
      <c r="AAC360" s="83"/>
      <c r="AAD360" s="83"/>
      <c r="AAE360" s="83"/>
      <c r="AAF360" s="83"/>
      <c r="AAG360" s="83"/>
      <c r="AAH360" s="83"/>
      <c r="AAI360" s="83"/>
      <c r="AAJ360" s="83"/>
      <c r="AAK360" s="83"/>
      <c r="AAL360" s="83"/>
      <c r="AAM360" s="83"/>
      <c r="AAN360" s="83"/>
      <c r="AAO360" s="83"/>
      <c r="AAP360" s="83"/>
      <c r="AAQ360" s="83"/>
      <c r="AAR360" s="83"/>
      <c r="AAS360" s="83"/>
      <c r="AAT360" s="83"/>
      <c r="AAU360" s="83"/>
      <c r="AAV360" s="83"/>
      <c r="AAW360" s="83"/>
      <c r="AAX360" s="83"/>
      <c r="AAY360" s="83"/>
      <c r="AAZ360" s="83"/>
      <c r="ABA360" s="83"/>
      <c r="ABB360" s="83"/>
      <c r="ABC360" s="83"/>
      <c r="ABD360" s="83"/>
      <c r="ABE360" s="83"/>
      <c r="ABF360" s="83"/>
      <c r="ABG360" s="83"/>
      <c r="ABH360" s="83"/>
      <c r="ABI360" s="83"/>
      <c r="ABJ360" s="83"/>
      <c r="ABK360" s="83"/>
      <c r="ABL360" s="83"/>
      <c r="ABM360" s="83"/>
      <c r="ABN360" s="83"/>
      <c r="ABO360" s="83"/>
      <c r="ABP360" s="83"/>
      <c r="ABQ360" s="83"/>
      <c r="ABR360" s="83"/>
      <c r="ABS360" s="83"/>
      <c r="ABT360" s="83"/>
      <c r="ABU360" s="83"/>
      <c r="ABV360" s="83"/>
      <c r="ABW360" s="83"/>
      <c r="ABX360" s="83"/>
      <c r="ABY360" s="83"/>
      <c r="ABZ360" s="83"/>
      <c r="ACA360" s="83"/>
      <c r="ACB360" s="83"/>
      <c r="ACC360" s="83"/>
      <c r="ACD360" s="83"/>
      <c r="ACE360" s="83"/>
      <c r="ACF360" s="83"/>
      <c r="ACG360" s="83"/>
      <c r="ACH360" s="83"/>
      <c r="ACI360" s="83"/>
      <c r="ACJ360" s="83"/>
      <c r="ACK360" s="83"/>
      <c r="ACL360" s="83"/>
      <c r="ACM360" s="83"/>
      <c r="ACN360" s="83"/>
      <c r="ACO360" s="83"/>
      <c r="ACP360" s="83"/>
      <c r="ACQ360" s="83"/>
      <c r="ACR360" s="83"/>
      <c r="ACS360" s="83"/>
      <c r="ACT360" s="83"/>
      <c r="ACU360" s="83"/>
      <c r="ACV360" s="83"/>
      <c r="ACW360" s="83"/>
      <c r="ACX360" s="83"/>
      <c r="ACY360" s="83"/>
      <c r="ACZ360" s="83"/>
      <c r="ADA360" s="83"/>
      <c r="ADB360" s="83"/>
      <c r="ADC360" s="83"/>
      <c r="ADD360" s="83"/>
      <c r="ADE360" s="83"/>
      <c r="ADF360" s="83"/>
      <c r="ADG360" s="83"/>
      <c r="ADH360" s="83"/>
      <c r="ADI360" s="83"/>
      <c r="ADJ360" s="83"/>
      <c r="ADK360" s="83"/>
      <c r="ADL360" s="83"/>
      <c r="ADM360" s="83"/>
      <c r="ADN360" s="83"/>
      <c r="ADO360" s="83"/>
      <c r="ADP360" s="83"/>
      <c r="ADQ360" s="83"/>
      <c r="ADR360" s="83"/>
      <c r="ADS360" s="83"/>
      <c r="ADT360" s="83"/>
      <c r="ADU360" s="83"/>
      <c r="ADV360" s="83"/>
      <c r="ADW360" s="83"/>
      <c r="ADX360" s="83"/>
      <c r="ADY360" s="83"/>
      <c r="ADZ360" s="83"/>
      <c r="AEA360" s="83"/>
      <c r="AEB360" s="83"/>
      <c r="AEC360" s="83"/>
      <c r="AED360" s="83"/>
      <c r="AEE360" s="83"/>
      <c r="AEF360" s="83"/>
      <c r="AEG360" s="83"/>
      <c r="AEH360" s="83"/>
      <c r="AEI360" s="83"/>
      <c r="AEJ360" s="83"/>
      <c r="AEK360" s="83"/>
      <c r="AEL360" s="83"/>
      <c r="AEM360" s="83"/>
      <c r="AEN360" s="83"/>
      <c r="AEO360" s="83"/>
      <c r="AEP360" s="83"/>
      <c r="AEQ360" s="83"/>
      <c r="AER360" s="83"/>
      <c r="AES360" s="83"/>
      <c r="AET360" s="83"/>
      <c r="AEU360" s="83"/>
      <c r="AEV360" s="83"/>
      <c r="AEW360" s="83"/>
      <c r="AEX360" s="83"/>
      <c r="AEY360" s="83"/>
      <c r="AEZ360" s="83"/>
      <c r="AFA360" s="83"/>
      <c r="AFB360" s="83"/>
      <c r="AFC360" s="83"/>
      <c r="AFD360" s="83"/>
      <c r="AFE360" s="83"/>
      <c r="AFF360" s="83"/>
      <c r="AFG360" s="83"/>
      <c r="AFH360" s="83"/>
      <c r="AFI360" s="83"/>
      <c r="AFJ360" s="83"/>
      <c r="AFK360" s="83"/>
      <c r="AFL360" s="83"/>
      <c r="AFM360" s="83"/>
      <c r="AFN360" s="83"/>
      <c r="AFO360" s="83"/>
      <c r="AFP360" s="83"/>
      <c r="AFQ360" s="83"/>
      <c r="AFR360" s="83"/>
      <c r="AFS360" s="83"/>
      <c r="AFT360" s="83"/>
      <c r="AFU360" s="83"/>
      <c r="AFV360" s="83"/>
      <c r="AFW360" s="83"/>
      <c r="AFX360" s="83"/>
      <c r="AFY360" s="83"/>
      <c r="AFZ360" s="83"/>
      <c r="AGA360" s="83"/>
      <c r="AGB360" s="83"/>
      <c r="AGC360" s="83"/>
      <c r="AGD360" s="83"/>
      <c r="AGE360" s="83"/>
      <c r="AGF360" s="83"/>
      <c r="AGG360" s="83"/>
      <c r="AGH360" s="83"/>
      <c r="AGI360" s="83"/>
      <c r="AGJ360" s="83"/>
      <c r="AGK360" s="83"/>
      <c r="AGL360" s="83"/>
      <c r="AGM360" s="83"/>
      <c r="AGN360" s="83"/>
      <c r="AGO360" s="83"/>
      <c r="AGP360" s="83"/>
      <c r="AGQ360" s="83"/>
      <c r="AGR360" s="83"/>
      <c r="AGS360" s="83"/>
      <c r="AGT360" s="83"/>
      <c r="AGU360" s="83"/>
      <c r="AGV360" s="83"/>
      <c r="AGW360" s="83"/>
      <c r="AGX360" s="83"/>
      <c r="AGY360" s="83"/>
      <c r="AGZ360" s="83"/>
      <c r="AHA360" s="83"/>
      <c r="AHB360" s="83"/>
      <c r="AHC360" s="83"/>
      <c r="AHD360" s="83"/>
      <c r="AHE360" s="83"/>
      <c r="AHF360" s="83"/>
      <c r="AHG360" s="83"/>
      <c r="AHH360" s="83"/>
      <c r="AHI360" s="83"/>
      <c r="AHJ360" s="83"/>
      <c r="AHK360" s="83"/>
      <c r="AHL360" s="83"/>
      <c r="AHM360" s="83"/>
      <c r="AHN360" s="83"/>
      <c r="AHO360" s="83"/>
      <c r="AHP360" s="83"/>
      <c r="AHQ360" s="83"/>
      <c r="AHR360" s="83"/>
      <c r="AHS360" s="83"/>
      <c r="AHT360" s="83"/>
      <c r="AHU360" s="83"/>
      <c r="AHV360" s="83"/>
      <c r="AHW360" s="83"/>
      <c r="AHX360" s="83"/>
      <c r="AHY360" s="83"/>
      <c r="AHZ360" s="83"/>
      <c r="AIA360" s="83"/>
      <c r="AIB360" s="83"/>
      <c r="AIC360" s="83"/>
      <c r="AID360" s="83"/>
      <c r="AIE360" s="83"/>
      <c r="AIF360" s="83"/>
      <c r="AIG360" s="83"/>
      <c r="AIH360" s="83"/>
      <c r="AII360" s="83"/>
      <c r="AIJ360" s="83"/>
      <c r="AIK360" s="83"/>
      <c r="AIL360" s="83"/>
      <c r="AIM360" s="83"/>
      <c r="AIN360" s="83"/>
      <c r="AIO360" s="83"/>
      <c r="AIP360" s="83"/>
      <c r="AIQ360" s="83"/>
      <c r="AIR360" s="83"/>
      <c r="AIS360" s="83"/>
      <c r="AIT360" s="83"/>
      <c r="AIU360" s="83"/>
      <c r="AIV360" s="83"/>
      <c r="AIW360" s="83"/>
      <c r="AIX360" s="83"/>
      <c r="AIY360" s="83"/>
      <c r="AIZ360" s="83"/>
      <c r="AJA360" s="83"/>
      <c r="AJB360" s="83"/>
      <c r="AJC360" s="83"/>
      <c r="AJD360" s="83"/>
      <c r="AJE360" s="83"/>
      <c r="AJF360" s="83"/>
      <c r="AJG360" s="83"/>
      <c r="AJH360" s="83"/>
      <c r="AJI360" s="83"/>
      <c r="AJJ360" s="83"/>
      <c r="AJK360" s="83"/>
      <c r="AJL360" s="83"/>
      <c r="AJM360" s="83"/>
      <c r="AJN360" s="83"/>
      <c r="AJO360" s="83"/>
      <c r="AJP360" s="83"/>
      <c r="AJQ360" s="83"/>
      <c r="AJR360" s="83"/>
      <c r="AJS360" s="83"/>
      <c r="AJT360" s="83"/>
      <c r="AJU360" s="83"/>
      <c r="AJV360" s="83"/>
      <c r="AJW360" s="83"/>
      <c r="AJX360" s="83"/>
      <c r="AJY360" s="83"/>
      <c r="AJZ360" s="83"/>
      <c r="AKA360" s="83"/>
      <c r="AKB360" s="83"/>
      <c r="AKC360" s="83"/>
      <c r="AKD360" s="83"/>
      <c r="AKE360" s="83"/>
      <c r="AKF360" s="83"/>
      <c r="AKG360" s="83"/>
      <c r="AKH360" s="83"/>
      <c r="AKI360" s="83"/>
      <c r="AKJ360" s="83"/>
      <c r="AKK360" s="83"/>
      <c r="AKL360" s="83"/>
      <c r="AKM360" s="83"/>
      <c r="AKN360" s="83"/>
      <c r="AKO360" s="83"/>
      <c r="AKP360" s="83"/>
      <c r="AKQ360" s="83"/>
      <c r="AKR360" s="83"/>
      <c r="AKS360" s="83"/>
      <c r="AKT360" s="83"/>
      <c r="AKU360" s="83"/>
      <c r="AKV360" s="83"/>
      <c r="AKW360" s="83"/>
      <c r="AKX360" s="83"/>
      <c r="AKY360" s="83"/>
      <c r="AKZ360" s="83"/>
      <c r="ALA360" s="83"/>
      <c r="ALB360" s="83"/>
      <c r="ALC360" s="83"/>
      <c r="ALD360" s="83"/>
      <c r="ALE360" s="83"/>
      <c r="ALF360" s="83"/>
      <c r="ALG360" s="83"/>
      <c r="ALH360" s="83"/>
      <c r="ALI360" s="83"/>
      <c r="ALJ360" s="83"/>
      <c r="ALK360" s="83"/>
      <c r="ALL360" s="83"/>
      <c r="ALM360" s="83"/>
      <c r="ALN360" s="83"/>
      <c r="ALO360" s="83"/>
      <c r="ALP360" s="83"/>
      <c r="ALQ360" s="83"/>
      <c r="ALR360" s="83"/>
      <c r="ALS360" s="83"/>
      <c r="ALT360" s="83"/>
    </row>
    <row r="361" spans="1:1008" s="40" customFormat="1" ht="30.75" customHeight="1">
      <c r="A361" s="262" t="s">
        <v>152</v>
      </c>
      <c r="B361" s="263"/>
      <c r="C361" s="264"/>
      <c r="D361" s="59" t="s">
        <v>3</v>
      </c>
      <c r="E361" s="28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  <c r="CJ361" s="83"/>
      <c r="CK361" s="83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  <c r="CW361" s="83"/>
      <c r="CX361" s="83"/>
      <c r="CY361" s="83"/>
      <c r="CZ361" s="83"/>
      <c r="DA361" s="83"/>
      <c r="DB361" s="83"/>
      <c r="DC361" s="83"/>
      <c r="DD361" s="83"/>
      <c r="DE361" s="83"/>
      <c r="DF361" s="83"/>
      <c r="DG361" s="83"/>
      <c r="DH361" s="83"/>
      <c r="DI361" s="83"/>
      <c r="DJ361" s="83"/>
      <c r="DK361" s="83"/>
      <c r="DL361" s="83"/>
      <c r="DM361" s="83"/>
      <c r="DN361" s="83"/>
      <c r="DO361" s="83"/>
      <c r="DP361" s="83"/>
      <c r="DQ361" s="83"/>
      <c r="DR361" s="83"/>
      <c r="DS361" s="83"/>
      <c r="DT361" s="83"/>
      <c r="DU361" s="83"/>
      <c r="DV361" s="83"/>
      <c r="DW361" s="83"/>
      <c r="DX361" s="83"/>
      <c r="DY361" s="83"/>
      <c r="DZ361" s="83"/>
      <c r="EA361" s="83"/>
      <c r="EB361" s="83"/>
      <c r="EC361" s="83"/>
      <c r="ED361" s="83"/>
      <c r="EE361" s="83"/>
      <c r="EF361" s="83"/>
      <c r="EG361" s="83"/>
      <c r="EH361" s="83"/>
      <c r="EI361" s="83"/>
      <c r="EJ361" s="83"/>
      <c r="EK361" s="83"/>
      <c r="EL361" s="83"/>
      <c r="EM361" s="83"/>
      <c r="EN361" s="83"/>
      <c r="EO361" s="83"/>
      <c r="EP361" s="83"/>
      <c r="EQ361" s="83"/>
      <c r="ER361" s="83"/>
      <c r="ES361" s="83"/>
      <c r="ET361" s="83"/>
      <c r="EU361" s="83"/>
      <c r="EV361" s="83"/>
      <c r="EW361" s="83"/>
      <c r="EX361" s="83"/>
      <c r="EY361" s="83"/>
      <c r="EZ361" s="83"/>
      <c r="FA361" s="83"/>
      <c r="FB361" s="83"/>
      <c r="FC361" s="83"/>
      <c r="FD361" s="83"/>
      <c r="FE361" s="83"/>
      <c r="FF361" s="83"/>
      <c r="FG361" s="83"/>
      <c r="FH361" s="83"/>
      <c r="FI361" s="83"/>
      <c r="FJ361" s="83"/>
      <c r="FK361" s="83"/>
      <c r="FL361" s="83"/>
      <c r="FM361" s="83"/>
      <c r="FN361" s="83"/>
      <c r="FO361" s="83"/>
      <c r="FP361" s="83"/>
      <c r="FQ361" s="83"/>
      <c r="FR361" s="83"/>
      <c r="FS361" s="83"/>
      <c r="FT361" s="83"/>
      <c r="FU361" s="83"/>
      <c r="FV361" s="83"/>
      <c r="FW361" s="83"/>
      <c r="FX361" s="83"/>
      <c r="FY361" s="83"/>
      <c r="FZ361" s="83"/>
      <c r="GA361" s="83"/>
      <c r="GB361" s="83"/>
      <c r="GC361" s="83"/>
      <c r="GD361" s="83"/>
      <c r="GE361" s="83"/>
      <c r="GF361" s="83"/>
      <c r="GG361" s="83"/>
      <c r="GH361" s="83"/>
      <c r="GI361" s="83"/>
      <c r="GJ361" s="83"/>
      <c r="GK361" s="83"/>
      <c r="GL361" s="83"/>
      <c r="GM361" s="83"/>
      <c r="GN361" s="83"/>
      <c r="GO361" s="83"/>
      <c r="GP361" s="83"/>
      <c r="GQ361" s="83"/>
      <c r="GR361" s="83"/>
      <c r="GS361" s="83"/>
      <c r="GT361" s="83"/>
      <c r="GU361" s="83"/>
      <c r="GV361" s="83"/>
      <c r="GW361" s="83"/>
      <c r="GX361" s="83"/>
      <c r="GY361" s="83"/>
      <c r="GZ361" s="83"/>
      <c r="HA361" s="83"/>
      <c r="HB361" s="83"/>
      <c r="HC361" s="83"/>
      <c r="HD361" s="83"/>
      <c r="HE361" s="83"/>
      <c r="HF361" s="83"/>
      <c r="HG361" s="83"/>
      <c r="HH361" s="83"/>
      <c r="HI361" s="83"/>
      <c r="HJ361" s="83"/>
      <c r="HK361" s="83"/>
      <c r="HL361" s="83"/>
      <c r="HM361" s="83"/>
      <c r="HN361" s="83"/>
      <c r="HO361" s="83"/>
      <c r="HP361" s="83"/>
      <c r="HQ361" s="83"/>
      <c r="HR361" s="83"/>
      <c r="HS361" s="83"/>
      <c r="HT361" s="83"/>
      <c r="HU361" s="83"/>
      <c r="HV361" s="83"/>
      <c r="HW361" s="83"/>
      <c r="HX361" s="83"/>
      <c r="HY361" s="83"/>
      <c r="HZ361" s="83"/>
      <c r="IA361" s="83"/>
      <c r="IB361" s="83"/>
      <c r="IC361" s="83"/>
      <c r="ID361" s="83"/>
      <c r="IE361" s="83"/>
      <c r="IF361" s="83"/>
      <c r="IG361" s="83"/>
      <c r="IH361" s="83"/>
      <c r="II361" s="83"/>
      <c r="IJ361" s="83"/>
      <c r="IK361" s="83"/>
      <c r="IL361" s="83"/>
      <c r="IM361" s="83"/>
      <c r="IN361" s="83"/>
      <c r="IO361" s="83"/>
      <c r="IP361" s="83"/>
      <c r="IQ361" s="83"/>
      <c r="IR361" s="83"/>
      <c r="IS361" s="83"/>
      <c r="IT361" s="83"/>
      <c r="IU361" s="83"/>
      <c r="IV361" s="83"/>
      <c r="IW361" s="83"/>
      <c r="IX361" s="83"/>
      <c r="IY361" s="83"/>
      <c r="IZ361" s="83"/>
      <c r="JA361" s="83"/>
      <c r="JB361" s="83"/>
      <c r="JC361" s="83"/>
      <c r="JD361" s="83"/>
      <c r="JE361" s="83"/>
      <c r="JF361" s="83"/>
      <c r="JG361" s="83"/>
      <c r="JH361" s="83"/>
      <c r="JI361" s="83"/>
      <c r="JJ361" s="83"/>
      <c r="JK361" s="83"/>
      <c r="JL361" s="83"/>
      <c r="JM361" s="83"/>
      <c r="JN361" s="83"/>
      <c r="JO361" s="83"/>
      <c r="JP361" s="83"/>
      <c r="JQ361" s="83"/>
      <c r="JR361" s="83"/>
      <c r="JS361" s="83"/>
      <c r="JT361" s="83"/>
      <c r="JU361" s="83"/>
      <c r="JV361" s="83"/>
      <c r="JW361" s="83"/>
      <c r="JX361" s="83"/>
      <c r="JY361" s="83"/>
      <c r="JZ361" s="83"/>
      <c r="KA361" s="83"/>
      <c r="KB361" s="83"/>
      <c r="KC361" s="83"/>
      <c r="KD361" s="83"/>
      <c r="KE361" s="83"/>
      <c r="KF361" s="83"/>
      <c r="KG361" s="83"/>
      <c r="KH361" s="83"/>
      <c r="KI361" s="83"/>
      <c r="KJ361" s="83"/>
      <c r="KK361" s="83"/>
      <c r="KL361" s="83"/>
      <c r="KM361" s="83"/>
      <c r="KN361" s="83"/>
      <c r="KO361" s="83"/>
      <c r="KP361" s="83"/>
      <c r="KQ361" s="83"/>
      <c r="KR361" s="83"/>
      <c r="KS361" s="83"/>
      <c r="KT361" s="83"/>
      <c r="KU361" s="83"/>
      <c r="KV361" s="83"/>
      <c r="KW361" s="83"/>
      <c r="KX361" s="83"/>
      <c r="KY361" s="83"/>
      <c r="KZ361" s="83"/>
      <c r="LA361" s="83"/>
      <c r="LB361" s="83"/>
      <c r="LC361" s="83"/>
      <c r="LD361" s="83"/>
      <c r="LE361" s="83"/>
      <c r="LF361" s="83"/>
      <c r="LG361" s="83"/>
      <c r="LH361" s="83"/>
      <c r="LI361" s="83"/>
      <c r="LJ361" s="83"/>
      <c r="LK361" s="83"/>
      <c r="LL361" s="83"/>
      <c r="LM361" s="83"/>
      <c r="LN361" s="83"/>
      <c r="LO361" s="83"/>
      <c r="LP361" s="83"/>
      <c r="LQ361" s="83"/>
      <c r="LR361" s="83"/>
      <c r="LS361" s="83"/>
      <c r="LT361" s="83"/>
      <c r="LU361" s="83"/>
      <c r="LV361" s="83"/>
      <c r="LW361" s="83"/>
      <c r="LX361" s="83"/>
      <c r="LY361" s="83"/>
      <c r="LZ361" s="83"/>
      <c r="MA361" s="83"/>
      <c r="MB361" s="83"/>
      <c r="MC361" s="83"/>
      <c r="MD361" s="83"/>
      <c r="ME361" s="83"/>
      <c r="MF361" s="83"/>
      <c r="MG361" s="83"/>
      <c r="MH361" s="83"/>
      <c r="MI361" s="83"/>
      <c r="MJ361" s="83"/>
      <c r="MK361" s="83"/>
      <c r="ML361" s="83"/>
      <c r="MM361" s="83"/>
      <c r="MN361" s="83"/>
      <c r="MO361" s="83"/>
      <c r="MP361" s="83"/>
      <c r="MQ361" s="83"/>
      <c r="MR361" s="83"/>
      <c r="MS361" s="83"/>
      <c r="MT361" s="83"/>
      <c r="MU361" s="83"/>
      <c r="MV361" s="83"/>
      <c r="MW361" s="83"/>
      <c r="MX361" s="83"/>
      <c r="MY361" s="83"/>
      <c r="MZ361" s="83"/>
      <c r="NA361" s="83"/>
      <c r="NB361" s="83"/>
      <c r="NC361" s="83"/>
      <c r="ND361" s="83"/>
      <c r="NE361" s="83"/>
      <c r="NF361" s="83"/>
      <c r="NG361" s="83"/>
      <c r="NH361" s="83"/>
      <c r="NI361" s="83"/>
      <c r="NJ361" s="83"/>
      <c r="NK361" s="83"/>
      <c r="NL361" s="83"/>
      <c r="NM361" s="83"/>
      <c r="NN361" s="83"/>
      <c r="NO361" s="83"/>
      <c r="NP361" s="83"/>
      <c r="NQ361" s="83"/>
      <c r="NR361" s="83"/>
      <c r="NS361" s="83"/>
      <c r="NT361" s="83"/>
      <c r="NU361" s="83"/>
      <c r="NV361" s="83"/>
      <c r="NW361" s="83"/>
      <c r="NX361" s="83"/>
      <c r="NY361" s="83"/>
      <c r="NZ361" s="83"/>
      <c r="OA361" s="83"/>
      <c r="OB361" s="83"/>
      <c r="OC361" s="83"/>
      <c r="OD361" s="83"/>
      <c r="OE361" s="83"/>
      <c r="OF361" s="83"/>
      <c r="OG361" s="83"/>
      <c r="OH361" s="83"/>
      <c r="OI361" s="83"/>
      <c r="OJ361" s="83"/>
      <c r="OK361" s="83"/>
      <c r="OL361" s="83"/>
      <c r="OM361" s="83"/>
      <c r="ON361" s="83"/>
      <c r="OO361" s="83"/>
      <c r="OP361" s="83"/>
      <c r="OQ361" s="83"/>
      <c r="OR361" s="83"/>
      <c r="OS361" s="83"/>
      <c r="OT361" s="83"/>
      <c r="OU361" s="83"/>
      <c r="OV361" s="83"/>
      <c r="OW361" s="83"/>
      <c r="OX361" s="83"/>
      <c r="OY361" s="83"/>
      <c r="OZ361" s="83"/>
      <c r="PA361" s="83"/>
      <c r="PB361" s="83"/>
      <c r="PC361" s="83"/>
      <c r="PD361" s="83"/>
      <c r="PE361" s="83"/>
      <c r="PF361" s="83"/>
      <c r="PG361" s="83"/>
      <c r="PH361" s="83"/>
      <c r="PI361" s="83"/>
      <c r="PJ361" s="83"/>
      <c r="PK361" s="83"/>
      <c r="PL361" s="83"/>
      <c r="PM361" s="83"/>
      <c r="PN361" s="83"/>
      <c r="PO361" s="83"/>
      <c r="PP361" s="83"/>
      <c r="PQ361" s="83"/>
      <c r="PR361" s="83"/>
      <c r="PS361" s="83"/>
      <c r="PT361" s="83"/>
      <c r="PU361" s="83"/>
      <c r="PV361" s="83"/>
      <c r="PW361" s="83"/>
      <c r="PX361" s="83"/>
      <c r="PY361" s="83"/>
      <c r="PZ361" s="83"/>
      <c r="QA361" s="83"/>
      <c r="QB361" s="83"/>
      <c r="QC361" s="83"/>
      <c r="QD361" s="83"/>
      <c r="QE361" s="83"/>
      <c r="QF361" s="83"/>
      <c r="QG361" s="83"/>
      <c r="QH361" s="83"/>
      <c r="QI361" s="83"/>
      <c r="QJ361" s="83"/>
      <c r="QK361" s="83"/>
      <c r="QL361" s="83"/>
      <c r="QM361" s="83"/>
      <c r="QN361" s="83"/>
      <c r="QO361" s="83"/>
      <c r="QP361" s="83"/>
      <c r="QQ361" s="83"/>
      <c r="QR361" s="83"/>
      <c r="QS361" s="83"/>
      <c r="QT361" s="83"/>
      <c r="QU361" s="83"/>
      <c r="QV361" s="83"/>
      <c r="QW361" s="83"/>
      <c r="QX361" s="83"/>
      <c r="QY361" s="83"/>
      <c r="QZ361" s="83"/>
      <c r="RA361" s="83"/>
      <c r="RB361" s="83"/>
      <c r="RC361" s="83"/>
      <c r="RD361" s="83"/>
      <c r="RE361" s="83"/>
      <c r="RF361" s="83"/>
      <c r="RG361" s="83"/>
      <c r="RH361" s="83"/>
      <c r="RI361" s="83"/>
      <c r="RJ361" s="83"/>
      <c r="RK361" s="83"/>
      <c r="RL361" s="83"/>
      <c r="RM361" s="83"/>
      <c r="RN361" s="83"/>
      <c r="RO361" s="83"/>
      <c r="RP361" s="83"/>
      <c r="RQ361" s="83"/>
      <c r="RR361" s="83"/>
      <c r="RS361" s="83"/>
      <c r="RT361" s="83"/>
      <c r="RU361" s="83"/>
      <c r="RV361" s="83"/>
      <c r="RW361" s="83"/>
      <c r="RX361" s="83"/>
      <c r="RY361" s="83"/>
      <c r="RZ361" s="83"/>
      <c r="SA361" s="83"/>
      <c r="SB361" s="83"/>
      <c r="SC361" s="83"/>
      <c r="SD361" s="83"/>
      <c r="SE361" s="83"/>
      <c r="SF361" s="83"/>
      <c r="SG361" s="83"/>
      <c r="SH361" s="83"/>
      <c r="SI361" s="83"/>
      <c r="SJ361" s="83"/>
      <c r="SK361" s="83"/>
      <c r="SL361" s="83"/>
      <c r="SM361" s="83"/>
      <c r="SN361" s="83"/>
      <c r="SO361" s="83"/>
      <c r="SP361" s="83"/>
      <c r="SQ361" s="83"/>
      <c r="SR361" s="83"/>
      <c r="SS361" s="83"/>
      <c r="ST361" s="83"/>
      <c r="SU361" s="83"/>
      <c r="SV361" s="83"/>
      <c r="SW361" s="83"/>
      <c r="SX361" s="83"/>
      <c r="SY361" s="83"/>
      <c r="SZ361" s="83"/>
      <c r="TA361" s="83"/>
      <c r="TB361" s="83"/>
      <c r="TC361" s="83"/>
      <c r="TD361" s="83"/>
      <c r="TE361" s="83"/>
      <c r="TF361" s="83"/>
      <c r="TG361" s="83"/>
      <c r="TH361" s="83"/>
      <c r="TI361" s="83"/>
      <c r="TJ361" s="83"/>
      <c r="TK361" s="83"/>
      <c r="TL361" s="83"/>
      <c r="TM361" s="83"/>
      <c r="TN361" s="83"/>
      <c r="TO361" s="83"/>
      <c r="TP361" s="83"/>
      <c r="TQ361" s="83"/>
      <c r="TR361" s="83"/>
      <c r="TS361" s="83"/>
      <c r="TT361" s="83"/>
      <c r="TU361" s="83"/>
      <c r="TV361" s="83"/>
      <c r="TW361" s="83"/>
      <c r="TX361" s="83"/>
      <c r="TY361" s="83"/>
      <c r="TZ361" s="83"/>
      <c r="UA361" s="83"/>
      <c r="UB361" s="83"/>
      <c r="UC361" s="83"/>
      <c r="UD361" s="83"/>
      <c r="UE361" s="83"/>
      <c r="UF361" s="83"/>
      <c r="UG361" s="83"/>
      <c r="UH361" s="83"/>
      <c r="UI361" s="83"/>
      <c r="UJ361" s="83"/>
      <c r="UK361" s="83"/>
      <c r="UL361" s="83"/>
      <c r="UM361" s="83"/>
      <c r="UN361" s="83"/>
      <c r="UO361" s="83"/>
      <c r="UP361" s="83"/>
      <c r="UQ361" s="83"/>
      <c r="UR361" s="83"/>
      <c r="US361" s="83"/>
      <c r="UT361" s="83"/>
      <c r="UU361" s="83"/>
      <c r="UV361" s="83"/>
      <c r="UW361" s="83"/>
      <c r="UX361" s="83"/>
      <c r="UY361" s="83"/>
      <c r="UZ361" s="83"/>
      <c r="VA361" s="83"/>
      <c r="VB361" s="83"/>
      <c r="VC361" s="83"/>
      <c r="VD361" s="83"/>
      <c r="VE361" s="83"/>
      <c r="VF361" s="83"/>
      <c r="VG361" s="83"/>
      <c r="VH361" s="83"/>
      <c r="VI361" s="83"/>
      <c r="VJ361" s="83"/>
      <c r="VK361" s="83"/>
      <c r="VL361" s="83"/>
      <c r="VM361" s="83"/>
      <c r="VN361" s="83"/>
      <c r="VO361" s="83"/>
      <c r="VP361" s="83"/>
      <c r="VQ361" s="83"/>
      <c r="VR361" s="83"/>
      <c r="VS361" s="83"/>
      <c r="VT361" s="83"/>
      <c r="VU361" s="83"/>
      <c r="VV361" s="83"/>
      <c r="VW361" s="83"/>
      <c r="VX361" s="83"/>
      <c r="VY361" s="83"/>
      <c r="VZ361" s="83"/>
      <c r="WA361" s="83"/>
      <c r="WB361" s="83"/>
      <c r="WC361" s="83"/>
      <c r="WD361" s="83"/>
      <c r="WE361" s="83"/>
      <c r="WF361" s="83"/>
      <c r="WG361" s="83"/>
      <c r="WH361" s="83"/>
      <c r="WI361" s="83"/>
      <c r="WJ361" s="83"/>
      <c r="WK361" s="83"/>
      <c r="WL361" s="83"/>
      <c r="WM361" s="83"/>
      <c r="WN361" s="83"/>
      <c r="WO361" s="83"/>
      <c r="WP361" s="83"/>
      <c r="WQ361" s="83"/>
      <c r="WR361" s="83"/>
      <c r="WS361" s="83"/>
      <c r="WT361" s="83"/>
      <c r="WU361" s="83"/>
      <c r="WV361" s="83"/>
      <c r="WW361" s="83"/>
      <c r="WX361" s="83"/>
      <c r="WY361" s="83"/>
      <c r="WZ361" s="83"/>
      <c r="XA361" s="83"/>
      <c r="XB361" s="83"/>
      <c r="XC361" s="83"/>
      <c r="XD361" s="83"/>
      <c r="XE361" s="83"/>
      <c r="XF361" s="83"/>
      <c r="XG361" s="83"/>
      <c r="XH361" s="83"/>
      <c r="XI361" s="83"/>
      <c r="XJ361" s="83"/>
      <c r="XK361" s="83"/>
      <c r="XL361" s="83"/>
      <c r="XM361" s="83"/>
      <c r="XN361" s="83"/>
      <c r="XO361" s="83"/>
      <c r="XP361" s="83"/>
      <c r="XQ361" s="83"/>
      <c r="XR361" s="83"/>
      <c r="XS361" s="83"/>
      <c r="XT361" s="83"/>
      <c r="XU361" s="83"/>
      <c r="XV361" s="83"/>
      <c r="XW361" s="83"/>
      <c r="XX361" s="83"/>
      <c r="XY361" s="83"/>
      <c r="XZ361" s="83"/>
      <c r="YA361" s="83"/>
      <c r="YB361" s="83"/>
      <c r="YC361" s="83"/>
      <c r="YD361" s="83"/>
      <c r="YE361" s="83"/>
      <c r="YF361" s="83"/>
      <c r="YG361" s="83"/>
      <c r="YH361" s="83"/>
      <c r="YI361" s="83"/>
      <c r="YJ361" s="83"/>
      <c r="YK361" s="83"/>
      <c r="YL361" s="83"/>
      <c r="YM361" s="83"/>
      <c r="YN361" s="83"/>
      <c r="YO361" s="83"/>
      <c r="YP361" s="83"/>
      <c r="YQ361" s="83"/>
      <c r="YR361" s="83"/>
      <c r="YS361" s="83"/>
      <c r="YT361" s="83"/>
      <c r="YU361" s="83"/>
      <c r="YV361" s="83"/>
      <c r="YW361" s="83"/>
      <c r="YX361" s="83"/>
      <c r="YY361" s="83"/>
      <c r="YZ361" s="83"/>
      <c r="ZA361" s="83"/>
      <c r="ZB361" s="83"/>
      <c r="ZC361" s="83"/>
      <c r="ZD361" s="83"/>
      <c r="ZE361" s="83"/>
      <c r="ZF361" s="83"/>
      <c r="ZG361" s="83"/>
      <c r="ZH361" s="83"/>
      <c r="ZI361" s="83"/>
      <c r="ZJ361" s="83"/>
      <c r="ZK361" s="83"/>
      <c r="ZL361" s="83"/>
      <c r="ZM361" s="83"/>
      <c r="ZN361" s="83"/>
      <c r="ZO361" s="83"/>
      <c r="ZP361" s="83"/>
      <c r="ZQ361" s="83"/>
      <c r="ZR361" s="83"/>
      <c r="ZS361" s="83"/>
      <c r="ZT361" s="83"/>
      <c r="ZU361" s="83"/>
      <c r="ZV361" s="83"/>
      <c r="ZW361" s="83"/>
      <c r="ZX361" s="83"/>
      <c r="ZY361" s="83"/>
      <c r="ZZ361" s="83"/>
      <c r="AAA361" s="83"/>
      <c r="AAB361" s="83"/>
      <c r="AAC361" s="83"/>
      <c r="AAD361" s="83"/>
      <c r="AAE361" s="83"/>
      <c r="AAF361" s="83"/>
      <c r="AAG361" s="83"/>
      <c r="AAH361" s="83"/>
      <c r="AAI361" s="83"/>
      <c r="AAJ361" s="83"/>
      <c r="AAK361" s="83"/>
      <c r="AAL361" s="83"/>
      <c r="AAM361" s="83"/>
      <c r="AAN361" s="83"/>
      <c r="AAO361" s="83"/>
      <c r="AAP361" s="83"/>
      <c r="AAQ361" s="83"/>
      <c r="AAR361" s="83"/>
      <c r="AAS361" s="83"/>
      <c r="AAT361" s="83"/>
      <c r="AAU361" s="83"/>
      <c r="AAV361" s="83"/>
      <c r="AAW361" s="83"/>
      <c r="AAX361" s="83"/>
      <c r="AAY361" s="83"/>
      <c r="AAZ361" s="83"/>
      <c r="ABA361" s="83"/>
      <c r="ABB361" s="83"/>
      <c r="ABC361" s="83"/>
      <c r="ABD361" s="83"/>
      <c r="ABE361" s="83"/>
      <c r="ABF361" s="83"/>
      <c r="ABG361" s="83"/>
      <c r="ABH361" s="83"/>
      <c r="ABI361" s="83"/>
      <c r="ABJ361" s="83"/>
      <c r="ABK361" s="83"/>
      <c r="ABL361" s="83"/>
      <c r="ABM361" s="83"/>
      <c r="ABN361" s="83"/>
      <c r="ABO361" s="83"/>
      <c r="ABP361" s="83"/>
      <c r="ABQ361" s="83"/>
      <c r="ABR361" s="83"/>
      <c r="ABS361" s="83"/>
      <c r="ABT361" s="83"/>
      <c r="ABU361" s="83"/>
      <c r="ABV361" s="83"/>
      <c r="ABW361" s="83"/>
      <c r="ABX361" s="83"/>
      <c r="ABY361" s="83"/>
      <c r="ABZ361" s="83"/>
      <c r="ACA361" s="83"/>
      <c r="ACB361" s="83"/>
      <c r="ACC361" s="83"/>
      <c r="ACD361" s="83"/>
      <c r="ACE361" s="83"/>
      <c r="ACF361" s="83"/>
      <c r="ACG361" s="83"/>
      <c r="ACH361" s="83"/>
      <c r="ACI361" s="83"/>
      <c r="ACJ361" s="83"/>
      <c r="ACK361" s="83"/>
      <c r="ACL361" s="83"/>
      <c r="ACM361" s="83"/>
      <c r="ACN361" s="83"/>
      <c r="ACO361" s="83"/>
      <c r="ACP361" s="83"/>
      <c r="ACQ361" s="83"/>
      <c r="ACR361" s="83"/>
      <c r="ACS361" s="83"/>
      <c r="ACT361" s="83"/>
      <c r="ACU361" s="83"/>
      <c r="ACV361" s="83"/>
      <c r="ACW361" s="83"/>
      <c r="ACX361" s="83"/>
      <c r="ACY361" s="83"/>
      <c r="ACZ361" s="83"/>
      <c r="ADA361" s="83"/>
      <c r="ADB361" s="83"/>
      <c r="ADC361" s="83"/>
      <c r="ADD361" s="83"/>
      <c r="ADE361" s="83"/>
      <c r="ADF361" s="83"/>
      <c r="ADG361" s="83"/>
      <c r="ADH361" s="83"/>
      <c r="ADI361" s="83"/>
      <c r="ADJ361" s="83"/>
      <c r="ADK361" s="83"/>
      <c r="ADL361" s="83"/>
      <c r="ADM361" s="83"/>
      <c r="ADN361" s="83"/>
      <c r="ADO361" s="83"/>
      <c r="ADP361" s="83"/>
      <c r="ADQ361" s="83"/>
      <c r="ADR361" s="83"/>
      <c r="ADS361" s="83"/>
      <c r="ADT361" s="83"/>
      <c r="ADU361" s="83"/>
      <c r="ADV361" s="83"/>
      <c r="ADW361" s="83"/>
      <c r="ADX361" s="83"/>
      <c r="ADY361" s="83"/>
      <c r="ADZ361" s="83"/>
      <c r="AEA361" s="83"/>
      <c r="AEB361" s="83"/>
      <c r="AEC361" s="83"/>
      <c r="AED361" s="83"/>
      <c r="AEE361" s="83"/>
      <c r="AEF361" s="83"/>
      <c r="AEG361" s="83"/>
      <c r="AEH361" s="83"/>
      <c r="AEI361" s="83"/>
      <c r="AEJ361" s="83"/>
      <c r="AEK361" s="83"/>
      <c r="AEL361" s="83"/>
      <c r="AEM361" s="83"/>
      <c r="AEN361" s="83"/>
      <c r="AEO361" s="83"/>
      <c r="AEP361" s="83"/>
      <c r="AEQ361" s="83"/>
      <c r="AER361" s="83"/>
      <c r="AES361" s="83"/>
      <c r="AET361" s="83"/>
      <c r="AEU361" s="83"/>
      <c r="AEV361" s="83"/>
      <c r="AEW361" s="83"/>
      <c r="AEX361" s="83"/>
      <c r="AEY361" s="83"/>
      <c r="AEZ361" s="83"/>
      <c r="AFA361" s="83"/>
      <c r="AFB361" s="83"/>
      <c r="AFC361" s="83"/>
      <c r="AFD361" s="83"/>
      <c r="AFE361" s="83"/>
      <c r="AFF361" s="83"/>
      <c r="AFG361" s="83"/>
      <c r="AFH361" s="83"/>
      <c r="AFI361" s="83"/>
      <c r="AFJ361" s="83"/>
      <c r="AFK361" s="83"/>
      <c r="AFL361" s="83"/>
      <c r="AFM361" s="83"/>
      <c r="AFN361" s="83"/>
      <c r="AFO361" s="83"/>
      <c r="AFP361" s="83"/>
      <c r="AFQ361" s="83"/>
      <c r="AFR361" s="83"/>
      <c r="AFS361" s="83"/>
      <c r="AFT361" s="83"/>
      <c r="AFU361" s="83"/>
      <c r="AFV361" s="83"/>
      <c r="AFW361" s="83"/>
      <c r="AFX361" s="83"/>
      <c r="AFY361" s="83"/>
      <c r="AFZ361" s="83"/>
      <c r="AGA361" s="83"/>
      <c r="AGB361" s="83"/>
      <c r="AGC361" s="83"/>
      <c r="AGD361" s="83"/>
      <c r="AGE361" s="83"/>
      <c r="AGF361" s="83"/>
      <c r="AGG361" s="83"/>
      <c r="AGH361" s="83"/>
      <c r="AGI361" s="83"/>
      <c r="AGJ361" s="83"/>
      <c r="AGK361" s="83"/>
      <c r="AGL361" s="83"/>
      <c r="AGM361" s="83"/>
      <c r="AGN361" s="83"/>
      <c r="AGO361" s="83"/>
      <c r="AGP361" s="83"/>
      <c r="AGQ361" s="83"/>
      <c r="AGR361" s="83"/>
      <c r="AGS361" s="83"/>
      <c r="AGT361" s="83"/>
      <c r="AGU361" s="83"/>
      <c r="AGV361" s="83"/>
      <c r="AGW361" s="83"/>
      <c r="AGX361" s="83"/>
      <c r="AGY361" s="83"/>
      <c r="AGZ361" s="83"/>
      <c r="AHA361" s="83"/>
      <c r="AHB361" s="83"/>
      <c r="AHC361" s="83"/>
      <c r="AHD361" s="83"/>
      <c r="AHE361" s="83"/>
      <c r="AHF361" s="83"/>
      <c r="AHG361" s="83"/>
      <c r="AHH361" s="83"/>
      <c r="AHI361" s="83"/>
      <c r="AHJ361" s="83"/>
      <c r="AHK361" s="83"/>
      <c r="AHL361" s="83"/>
      <c r="AHM361" s="83"/>
      <c r="AHN361" s="83"/>
      <c r="AHO361" s="83"/>
      <c r="AHP361" s="83"/>
      <c r="AHQ361" s="83"/>
      <c r="AHR361" s="83"/>
      <c r="AHS361" s="83"/>
      <c r="AHT361" s="83"/>
      <c r="AHU361" s="83"/>
      <c r="AHV361" s="83"/>
      <c r="AHW361" s="83"/>
      <c r="AHX361" s="83"/>
      <c r="AHY361" s="83"/>
      <c r="AHZ361" s="83"/>
      <c r="AIA361" s="83"/>
      <c r="AIB361" s="83"/>
      <c r="AIC361" s="83"/>
      <c r="AID361" s="83"/>
      <c r="AIE361" s="83"/>
      <c r="AIF361" s="83"/>
      <c r="AIG361" s="83"/>
      <c r="AIH361" s="83"/>
      <c r="AII361" s="83"/>
      <c r="AIJ361" s="83"/>
      <c r="AIK361" s="83"/>
      <c r="AIL361" s="83"/>
      <c r="AIM361" s="83"/>
      <c r="AIN361" s="83"/>
      <c r="AIO361" s="83"/>
      <c r="AIP361" s="83"/>
      <c r="AIQ361" s="83"/>
      <c r="AIR361" s="83"/>
      <c r="AIS361" s="83"/>
      <c r="AIT361" s="83"/>
      <c r="AIU361" s="83"/>
      <c r="AIV361" s="83"/>
      <c r="AIW361" s="83"/>
      <c r="AIX361" s="83"/>
      <c r="AIY361" s="83"/>
      <c r="AIZ361" s="83"/>
      <c r="AJA361" s="83"/>
      <c r="AJB361" s="83"/>
      <c r="AJC361" s="83"/>
      <c r="AJD361" s="83"/>
      <c r="AJE361" s="83"/>
      <c r="AJF361" s="83"/>
      <c r="AJG361" s="83"/>
      <c r="AJH361" s="83"/>
      <c r="AJI361" s="83"/>
      <c r="AJJ361" s="83"/>
      <c r="AJK361" s="83"/>
      <c r="AJL361" s="83"/>
      <c r="AJM361" s="83"/>
      <c r="AJN361" s="83"/>
      <c r="AJO361" s="83"/>
      <c r="AJP361" s="83"/>
      <c r="AJQ361" s="83"/>
      <c r="AJR361" s="83"/>
      <c r="AJS361" s="83"/>
      <c r="AJT361" s="83"/>
      <c r="AJU361" s="83"/>
      <c r="AJV361" s="83"/>
      <c r="AJW361" s="83"/>
      <c r="AJX361" s="83"/>
      <c r="AJY361" s="83"/>
      <c r="AJZ361" s="83"/>
      <c r="AKA361" s="83"/>
      <c r="AKB361" s="83"/>
      <c r="AKC361" s="83"/>
      <c r="AKD361" s="83"/>
      <c r="AKE361" s="83"/>
      <c r="AKF361" s="83"/>
      <c r="AKG361" s="83"/>
      <c r="AKH361" s="83"/>
      <c r="AKI361" s="83"/>
      <c r="AKJ361" s="83"/>
      <c r="AKK361" s="83"/>
      <c r="AKL361" s="83"/>
      <c r="AKM361" s="83"/>
      <c r="AKN361" s="83"/>
      <c r="AKO361" s="83"/>
      <c r="AKP361" s="83"/>
      <c r="AKQ361" s="83"/>
      <c r="AKR361" s="83"/>
      <c r="AKS361" s="83"/>
      <c r="AKT361" s="83"/>
      <c r="AKU361" s="83"/>
      <c r="AKV361" s="83"/>
      <c r="AKW361" s="83"/>
      <c r="AKX361" s="83"/>
      <c r="AKY361" s="83"/>
      <c r="AKZ361" s="83"/>
      <c r="ALA361" s="83"/>
      <c r="ALB361" s="83"/>
      <c r="ALC361" s="83"/>
      <c r="ALD361" s="83"/>
      <c r="ALE361" s="83"/>
      <c r="ALF361" s="83"/>
      <c r="ALG361" s="83"/>
      <c r="ALH361" s="83"/>
      <c r="ALI361" s="83"/>
      <c r="ALJ361" s="83"/>
      <c r="ALK361" s="83"/>
      <c r="ALL361" s="83"/>
      <c r="ALM361" s="83"/>
      <c r="ALN361" s="83"/>
      <c r="ALO361" s="83"/>
      <c r="ALP361" s="83"/>
      <c r="ALQ361" s="83"/>
      <c r="ALR361" s="83"/>
      <c r="ALS361" s="83"/>
      <c r="ALT361" s="83"/>
    </row>
    <row r="362" spans="1:1008" s="40" customFormat="1" ht="30.75" customHeight="1">
      <c r="A362" s="243" t="s">
        <v>525</v>
      </c>
      <c r="B362" s="244"/>
      <c r="C362" s="245"/>
      <c r="D362" s="2"/>
      <c r="E362" s="28">
        <v>3</v>
      </c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  <c r="CJ362" s="83"/>
      <c r="CK362" s="83"/>
      <c r="CL362" s="83"/>
      <c r="CM362" s="83"/>
      <c r="CN362" s="83"/>
      <c r="CO362" s="83"/>
      <c r="CP362" s="83"/>
      <c r="CQ362" s="83"/>
      <c r="CR362" s="83"/>
      <c r="CS362" s="83"/>
      <c r="CT362" s="83"/>
      <c r="CU362" s="83"/>
      <c r="CV362" s="83"/>
      <c r="CW362" s="83"/>
      <c r="CX362" s="83"/>
      <c r="CY362" s="83"/>
      <c r="CZ362" s="83"/>
      <c r="DA362" s="83"/>
      <c r="DB362" s="83"/>
      <c r="DC362" s="83"/>
      <c r="DD362" s="83"/>
      <c r="DE362" s="83"/>
      <c r="DF362" s="83"/>
      <c r="DG362" s="83"/>
      <c r="DH362" s="83"/>
      <c r="DI362" s="83"/>
      <c r="DJ362" s="83"/>
      <c r="DK362" s="83"/>
      <c r="DL362" s="83"/>
      <c r="DM362" s="83"/>
      <c r="DN362" s="83"/>
      <c r="DO362" s="83"/>
      <c r="DP362" s="83"/>
      <c r="DQ362" s="83"/>
      <c r="DR362" s="83"/>
      <c r="DS362" s="83"/>
      <c r="DT362" s="83"/>
      <c r="DU362" s="83"/>
      <c r="DV362" s="83"/>
      <c r="DW362" s="83"/>
      <c r="DX362" s="83"/>
      <c r="DY362" s="83"/>
      <c r="DZ362" s="83"/>
      <c r="EA362" s="83"/>
      <c r="EB362" s="83"/>
      <c r="EC362" s="83"/>
      <c r="ED362" s="83"/>
      <c r="EE362" s="83"/>
      <c r="EF362" s="83"/>
      <c r="EG362" s="83"/>
      <c r="EH362" s="83"/>
      <c r="EI362" s="83"/>
      <c r="EJ362" s="83"/>
      <c r="EK362" s="83"/>
      <c r="EL362" s="83"/>
      <c r="EM362" s="83"/>
      <c r="EN362" s="83"/>
      <c r="EO362" s="83"/>
      <c r="EP362" s="83"/>
      <c r="EQ362" s="83"/>
      <c r="ER362" s="83"/>
      <c r="ES362" s="83"/>
      <c r="ET362" s="83"/>
      <c r="EU362" s="83"/>
      <c r="EV362" s="83"/>
      <c r="EW362" s="83"/>
      <c r="EX362" s="83"/>
      <c r="EY362" s="83"/>
      <c r="EZ362" s="83"/>
      <c r="FA362" s="83"/>
      <c r="FB362" s="83"/>
      <c r="FC362" s="83"/>
      <c r="FD362" s="83"/>
      <c r="FE362" s="83"/>
      <c r="FF362" s="83"/>
      <c r="FG362" s="83"/>
      <c r="FH362" s="83"/>
      <c r="FI362" s="83"/>
      <c r="FJ362" s="83"/>
      <c r="FK362" s="83"/>
      <c r="FL362" s="83"/>
      <c r="FM362" s="83"/>
      <c r="FN362" s="83"/>
      <c r="FO362" s="83"/>
      <c r="FP362" s="83"/>
      <c r="FQ362" s="83"/>
      <c r="FR362" s="83"/>
      <c r="FS362" s="83"/>
      <c r="FT362" s="83"/>
      <c r="FU362" s="83"/>
      <c r="FV362" s="83"/>
      <c r="FW362" s="83"/>
      <c r="FX362" s="83"/>
      <c r="FY362" s="83"/>
      <c r="FZ362" s="83"/>
      <c r="GA362" s="83"/>
      <c r="GB362" s="83"/>
      <c r="GC362" s="83"/>
      <c r="GD362" s="83"/>
      <c r="GE362" s="83"/>
      <c r="GF362" s="83"/>
      <c r="GG362" s="83"/>
      <c r="GH362" s="83"/>
      <c r="GI362" s="83"/>
      <c r="GJ362" s="83"/>
      <c r="GK362" s="83"/>
      <c r="GL362" s="83"/>
      <c r="GM362" s="83"/>
      <c r="GN362" s="83"/>
      <c r="GO362" s="83"/>
      <c r="GP362" s="83"/>
      <c r="GQ362" s="83"/>
      <c r="GR362" s="83"/>
      <c r="GS362" s="83"/>
      <c r="GT362" s="83"/>
      <c r="GU362" s="83"/>
      <c r="GV362" s="83"/>
      <c r="GW362" s="83"/>
      <c r="GX362" s="83"/>
      <c r="GY362" s="83"/>
      <c r="GZ362" s="83"/>
      <c r="HA362" s="83"/>
      <c r="HB362" s="83"/>
      <c r="HC362" s="83"/>
      <c r="HD362" s="83"/>
      <c r="HE362" s="83"/>
      <c r="HF362" s="83"/>
      <c r="HG362" s="83"/>
      <c r="HH362" s="83"/>
      <c r="HI362" s="83"/>
      <c r="HJ362" s="83"/>
      <c r="HK362" s="83"/>
      <c r="HL362" s="83"/>
      <c r="HM362" s="83"/>
      <c r="HN362" s="83"/>
      <c r="HO362" s="83"/>
      <c r="HP362" s="83"/>
      <c r="HQ362" s="83"/>
      <c r="HR362" s="83"/>
      <c r="HS362" s="83"/>
      <c r="HT362" s="83"/>
      <c r="HU362" s="83"/>
      <c r="HV362" s="83"/>
      <c r="HW362" s="83"/>
      <c r="HX362" s="83"/>
      <c r="HY362" s="83"/>
      <c r="HZ362" s="83"/>
      <c r="IA362" s="83"/>
      <c r="IB362" s="83"/>
      <c r="IC362" s="83"/>
      <c r="ID362" s="83"/>
      <c r="IE362" s="83"/>
      <c r="IF362" s="83"/>
      <c r="IG362" s="83"/>
      <c r="IH362" s="83"/>
      <c r="II362" s="83"/>
      <c r="IJ362" s="83"/>
      <c r="IK362" s="83"/>
      <c r="IL362" s="83"/>
      <c r="IM362" s="83"/>
      <c r="IN362" s="83"/>
      <c r="IO362" s="83"/>
      <c r="IP362" s="83"/>
      <c r="IQ362" s="83"/>
      <c r="IR362" s="83"/>
      <c r="IS362" s="83"/>
      <c r="IT362" s="83"/>
      <c r="IU362" s="83"/>
      <c r="IV362" s="83"/>
      <c r="IW362" s="83"/>
      <c r="IX362" s="83"/>
      <c r="IY362" s="83"/>
      <c r="IZ362" s="83"/>
      <c r="JA362" s="83"/>
      <c r="JB362" s="83"/>
      <c r="JC362" s="83"/>
      <c r="JD362" s="83"/>
      <c r="JE362" s="83"/>
      <c r="JF362" s="83"/>
      <c r="JG362" s="83"/>
      <c r="JH362" s="83"/>
      <c r="JI362" s="83"/>
      <c r="JJ362" s="83"/>
      <c r="JK362" s="83"/>
      <c r="JL362" s="83"/>
      <c r="JM362" s="83"/>
      <c r="JN362" s="83"/>
      <c r="JO362" s="83"/>
      <c r="JP362" s="83"/>
      <c r="JQ362" s="83"/>
      <c r="JR362" s="83"/>
      <c r="JS362" s="83"/>
      <c r="JT362" s="83"/>
      <c r="JU362" s="83"/>
      <c r="JV362" s="83"/>
      <c r="JW362" s="83"/>
      <c r="JX362" s="83"/>
      <c r="JY362" s="83"/>
      <c r="JZ362" s="83"/>
      <c r="KA362" s="83"/>
      <c r="KB362" s="83"/>
      <c r="KC362" s="83"/>
      <c r="KD362" s="83"/>
      <c r="KE362" s="83"/>
      <c r="KF362" s="83"/>
      <c r="KG362" s="83"/>
      <c r="KH362" s="83"/>
      <c r="KI362" s="83"/>
      <c r="KJ362" s="83"/>
      <c r="KK362" s="83"/>
      <c r="KL362" s="83"/>
      <c r="KM362" s="83"/>
      <c r="KN362" s="83"/>
      <c r="KO362" s="83"/>
      <c r="KP362" s="83"/>
      <c r="KQ362" s="83"/>
      <c r="KR362" s="83"/>
      <c r="KS362" s="83"/>
      <c r="KT362" s="83"/>
      <c r="KU362" s="83"/>
      <c r="KV362" s="83"/>
      <c r="KW362" s="83"/>
      <c r="KX362" s="83"/>
      <c r="KY362" s="83"/>
      <c r="KZ362" s="83"/>
      <c r="LA362" s="83"/>
      <c r="LB362" s="83"/>
      <c r="LC362" s="83"/>
      <c r="LD362" s="83"/>
      <c r="LE362" s="83"/>
      <c r="LF362" s="83"/>
      <c r="LG362" s="83"/>
      <c r="LH362" s="83"/>
      <c r="LI362" s="83"/>
      <c r="LJ362" s="83"/>
      <c r="LK362" s="83"/>
      <c r="LL362" s="83"/>
      <c r="LM362" s="83"/>
      <c r="LN362" s="83"/>
      <c r="LO362" s="83"/>
      <c r="LP362" s="83"/>
      <c r="LQ362" s="83"/>
      <c r="LR362" s="83"/>
      <c r="LS362" s="83"/>
      <c r="LT362" s="83"/>
      <c r="LU362" s="83"/>
      <c r="LV362" s="83"/>
      <c r="LW362" s="83"/>
      <c r="LX362" s="83"/>
      <c r="LY362" s="83"/>
      <c r="LZ362" s="83"/>
      <c r="MA362" s="83"/>
      <c r="MB362" s="83"/>
      <c r="MC362" s="83"/>
      <c r="MD362" s="83"/>
      <c r="ME362" s="83"/>
      <c r="MF362" s="83"/>
      <c r="MG362" s="83"/>
      <c r="MH362" s="83"/>
      <c r="MI362" s="83"/>
      <c r="MJ362" s="83"/>
      <c r="MK362" s="83"/>
      <c r="ML362" s="83"/>
      <c r="MM362" s="83"/>
      <c r="MN362" s="83"/>
      <c r="MO362" s="83"/>
      <c r="MP362" s="83"/>
      <c r="MQ362" s="83"/>
      <c r="MR362" s="83"/>
      <c r="MS362" s="83"/>
      <c r="MT362" s="83"/>
      <c r="MU362" s="83"/>
      <c r="MV362" s="83"/>
      <c r="MW362" s="83"/>
      <c r="MX362" s="83"/>
      <c r="MY362" s="83"/>
      <c r="MZ362" s="83"/>
      <c r="NA362" s="83"/>
      <c r="NB362" s="83"/>
      <c r="NC362" s="83"/>
      <c r="ND362" s="83"/>
      <c r="NE362" s="83"/>
      <c r="NF362" s="83"/>
      <c r="NG362" s="83"/>
      <c r="NH362" s="83"/>
      <c r="NI362" s="83"/>
      <c r="NJ362" s="83"/>
      <c r="NK362" s="83"/>
      <c r="NL362" s="83"/>
      <c r="NM362" s="83"/>
      <c r="NN362" s="83"/>
      <c r="NO362" s="83"/>
      <c r="NP362" s="83"/>
      <c r="NQ362" s="83"/>
      <c r="NR362" s="83"/>
      <c r="NS362" s="83"/>
      <c r="NT362" s="83"/>
      <c r="NU362" s="83"/>
      <c r="NV362" s="83"/>
      <c r="NW362" s="83"/>
      <c r="NX362" s="83"/>
      <c r="NY362" s="83"/>
      <c r="NZ362" s="83"/>
      <c r="OA362" s="83"/>
      <c r="OB362" s="83"/>
      <c r="OC362" s="83"/>
      <c r="OD362" s="83"/>
      <c r="OE362" s="83"/>
      <c r="OF362" s="83"/>
      <c r="OG362" s="83"/>
      <c r="OH362" s="83"/>
      <c r="OI362" s="83"/>
      <c r="OJ362" s="83"/>
      <c r="OK362" s="83"/>
      <c r="OL362" s="83"/>
      <c r="OM362" s="83"/>
      <c r="ON362" s="83"/>
      <c r="OO362" s="83"/>
      <c r="OP362" s="83"/>
      <c r="OQ362" s="83"/>
      <c r="OR362" s="83"/>
      <c r="OS362" s="83"/>
      <c r="OT362" s="83"/>
      <c r="OU362" s="83"/>
      <c r="OV362" s="83"/>
      <c r="OW362" s="83"/>
      <c r="OX362" s="83"/>
      <c r="OY362" s="83"/>
      <c r="OZ362" s="83"/>
      <c r="PA362" s="83"/>
      <c r="PB362" s="83"/>
      <c r="PC362" s="83"/>
      <c r="PD362" s="83"/>
      <c r="PE362" s="83"/>
      <c r="PF362" s="83"/>
      <c r="PG362" s="83"/>
      <c r="PH362" s="83"/>
      <c r="PI362" s="83"/>
      <c r="PJ362" s="83"/>
      <c r="PK362" s="83"/>
      <c r="PL362" s="83"/>
      <c r="PM362" s="83"/>
      <c r="PN362" s="83"/>
      <c r="PO362" s="83"/>
      <c r="PP362" s="83"/>
      <c r="PQ362" s="83"/>
      <c r="PR362" s="83"/>
      <c r="PS362" s="83"/>
      <c r="PT362" s="83"/>
      <c r="PU362" s="83"/>
      <c r="PV362" s="83"/>
      <c r="PW362" s="83"/>
      <c r="PX362" s="83"/>
      <c r="PY362" s="83"/>
      <c r="PZ362" s="83"/>
      <c r="QA362" s="83"/>
      <c r="QB362" s="83"/>
      <c r="QC362" s="83"/>
      <c r="QD362" s="83"/>
      <c r="QE362" s="83"/>
      <c r="QF362" s="83"/>
      <c r="QG362" s="83"/>
      <c r="QH362" s="83"/>
      <c r="QI362" s="83"/>
      <c r="QJ362" s="83"/>
      <c r="QK362" s="83"/>
      <c r="QL362" s="83"/>
      <c r="QM362" s="83"/>
      <c r="QN362" s="83"/>
      <c r="QO362" s="83"/>
      <c r="QP362" s="83"/>
      <c r="QQ362" s="83"/>
      <c r="QR362" s="83"/>
      <c r="QS362" s="83"/>
      <c r="QT362" s="83"/>
      <c r="QU362" s="83"/>
      <c r="QV362" s="83"/>
      <c r="QW362" s="83"/>
      <c r="QX362" s="83"/>
      <c r="QY362" s="83"/>
      <c r="QZ362" s="83"/>
      <c r="RA362" s="83"/>
      <c r="RB362" s="83"/>
      <c r="RC362" s="83"/>
      <c r="RD362" s="83"/>
      <c r="RE362" s="83"/>
      <c r="RF362" s="83"/>
      <c r="RG362" s="83"/>
      <c r="RH362" s="83"/>
      <c r="RI362" s="83"/>
      <c r="RJ362" s="83"/>
      <c r="RK362" s="83"/>
      <c r="RL362" s="83"/>
      <c r="RM362" s="83"/>
      <c r="RN362" s="83"/>
      <c r="RO362" s="83"/>
      <c r="RP362" s="83"/>
      <c r="RQ362" s="83"/>
      <c r="RR362" s="83"/>
      <c r="RS362" s="83"/>
      <c r="RT362" s="83"/>
      <c r="RU362" s="83"/>
      <c r="RV362" s="83"/>
      <c r="RW362" s="83"/>
      <c r="RX362" s="83"/>
      <c r="RY362" s="83"/>
      <c r="RZ362" s="83"/>
      <c r="SA362" s="83"/>
      <c r="SB362" s="83"/>
      <c r="SC362" s="83"/>
      <c r="SD362" s="83"/>
      <c r="SE362" s="83"/>
      <c r="SF362" s="83"/>
      <c r="SG362" s="83"/>
      <c r="SH362" s="83"/>
      <c r="SI362" s="83"/>
      <c r="SJ362" s="83"/>
      <c r="SK362" s="83"/>
      <c r="SL362" s="83"/>
      <c r="SM362" s="83"/>
      <c r="SN362" s="83"/>
      <c r="SO362" s="83"/>
      <c r="SP362" s="83"/>
      <c r="SQ362" s="83"/>
      <c r="SR362" s="83"/>
      <c r="SS362" s="83"/>
      <c r="ST362" s="83"/>
      <c r="SU362" s="83"/>
      <c r="SV362" s="83"/>
      <c r="SW362" s="83"/>
      <c r="SX362" s="83"/>
      <c r="SY362" s="83"/>
      <c r="SZ362" s="83"/>
      <c r="TA362" s="83"/>
      <c r="TB362" s="83"/>
      <c r="TC362" s="83"/>
      <c r="TD362" s="83"/>
      <c r="TE362" s="83"/>
      <c r="TF362" s="83"/>
      <c r="TG362" s="83"/>
      <c r="TH362" s="83"/>
      <c r="TI362" s="83"/>
      <c r="TJ362" s="83"/>
      <c r="TK362" s="83"/>
      <c r="TL362" s="83"/>
      <c r="TM362" s="83"/>
      <c r="TN362" s="83"/>
      <c r="TO362" s="83"/>
      <c r="TP362" s="83"/>
      <c r="TQ362" s="83"/>
      <c r="TR362" s="83"/>
      <c r="TS362" s="83"/>
      <c r="TT362" s="83"/>
      <c r="TU362" s="83"/>
      <c r="TV362" s="83"/>
      <c r="TW362" s="83"/>
      <c r="TX362" s="83"/>
      <c r="TY362" s="83"/>
      <c r="TZ362" s="83"/>
      <c r="UA362" s="83"/>
      <c r="UB362" s="83"/>
      <c r="UC362" s="83"/>
      <c r="UD362" s="83"/>
      <c r="UE362" s="83"/>
      <c r="UF362" s="83"/>
      <c r="UG362" s="83"/>
      <c r="UH362" s="83"/>
      <c r="UI362" s="83"/>
      <c r="UJ362" s="83"/>
      <c r="UK362" s="83"/>
      <c r="UL362" s="83"/>
      <c r="UM362" s="83"/>
      <c r="UN362" s="83"/>
      <c r="UO362" s="83"/>
      <c r="UP362" s="83"/>
      <c r="UQ362" s="83"/>
      <c r="UR362" s="83"/>
      <c r="US362" s="83"/>
      <c r="UT362" s="83"/>
      <c r="UU362" s="83"/>
      <c r="UV362" s="83"/>
      <c r="UW362" s="83"/>
      <c r="UX362" s="83"/>
      <c r="UY362" s="83"/>
      <c r="UZ362" s="83"/>
      <c r="VA362" s="83"/>
      <c r="VB362" s="83"/>
      <c r="VC362" s="83"/>
      <c r="VD362" s="83"/>
      <c r="VE362" s="83"/>
      <c r="VF362" s="83"/>
      <c r="VG362" s="83"/>
      <c r="VH362" s="83"/>
      <c r="VI362" s="83"/>
      <c r="VJ362" s="83"/>
      <c r="VK362" s="83"/>
      <c r="VL362" s="83"/>
      <c r="VM362" s="83"/>
      <c r="VN362" s="83"/>
      <c r="VO362" s="83"/>
      <c r="VP362" s="83"/>
      <c r="VQ362" s="83"/>
      <c r="VR362" s="83"/>
      <c r="VS362" s="83"/>
      <c r="VT362" s="83"/>
      <c r="VU362" s="83"/>
      <c r="VV362" s="83"/>
      <c r="VW362" s="83"/>
      <c r="VX362" s="83"/>
      <c r="VY362" s="83"/>
      <c r="VZ362" s="83"/>
      <c r="WA362" s="83"/>
      <c r="WB362" s="83"/>
      <c r="WC362" s="83"/>
      <c r="WD362" s="83"/>
      <c r="WE362" s="83"/>
      <c r="WF362" s="83"/>
      <c r="WG362" s="83"/>
      <c r="WH362" s="83"/>
      <c r="WI362" s="83"/>
      <c r="WJ362" s="83"/>
      <c r="WK362" s="83"/>
      <c r="WL362" s="83"/>
      <c r="WM362" s="83"/>
      <c r="WN362" s="83"/>
      <c r="WO362" s="83"/>
      <c r="WP362" s="83"/>
      <c r="WQ362" s="83"/>
      <c r="WR362" s="83"/>
      <c r="WS362" s="83"/>
      <c r="WT362" s="83"/>
      <c r="WU362" s="83"/>
      <c r="WV362" s="83"/>
      <c r="WW362" s="83"/>
      <c r="WX362" s="83"/>
      <c r="WY362" s="83"/>
      <c r="WZ362" s="83"/>
      <c r="XA362" s="83"/>
      <c r="XB362" s="83"/>
      <c r="XC362" s="83"/>
      <c r="XD362" s="83"/>
      <c r="XE362" s="83"/>
      <c r="XF362" s="83"/>
      <c r="XG362" s="83"/>
      <c r="XH362" s="83"/>
      <c r="XI362" s="83"/>
      <c r="XJ362" s="83"/>
      <c r="XK362" s="83"/>
      <c r="XL362" s="83"/>
      <c r="XM362" s="83"/>
      <c r="XN362" s="83"/>
      <c r="XO362" s="83"/>
      <c r="XP362" s="83"/>
      <c r="XQ362" s="83"/>
      <c r="XR362" s="83"/>
      <c r="XS362" s="83"/>
      <c r="XT362" s="83"/>
      <c r="XU362" s="83"/>
      <c r="XV362" s="83"/>
      <c r="XW362" s="83"/>
      <c r="XX362" s="83"/>
      <c r="XY362" s="83"/>
      <c r="XZ362" s="83"/>
      <c r="YA362" s="83"/>
      <c r="YB362" s="83"/>
      <c r="YC362" s="83"/>
      <c r="YD362" s="83"/>
      <c r="YE362" s="83"/>
      <c r="YF362" s="83"/>
      <c r="YG362" s="83"/>
      <c r="YH362" s="83"/>
      <c r="YI362" s="83"/>
      <c r="YJ362" s="83"/>
      <c r="YK362" s="83"/>
      <c r="YL362" s="83"/>
      <c r="YM362" s="83"/>
      <c r="YN362" s="83"/>
      <c r="YO362" s="83"/>
      <c r="YP362" s="83"/>
      <c r="YQ362" s="83"/>
      <c r="YR362" s="83"/>
      <c r="YS362" s="83"/>
      <c r="YT362" s="83"/>
      <c r="YU362" s="83"/>
      <c r="YV362" s="83"/>
      <c r="YW362" s="83"/>
      <c r="YX362" s="83"/>
      <c r="YY362" s="83"/>
      <c r="YZ362" s="83"/>
      <c r="ZA362" s="83"/>
      <c r="ZB362" s="83"/>
      <c r="ZC362" s="83"/>
      <c r="ZD362" s="83"/>
      <c r="ZE362" s="83"/>
      <c r="ZF362" s="83"/>
      <c r="ZG362" s="83"/>
      <c r="ZH362" s="83"/>
      <c r="ZI362" s="83"/>
      <c r="ZJ362" s="83"/>
      <c r="ZK362" s="83"/>
      <c r="ZL362" s="83"/>
      <c r="ZM362" s="83"/>
      <c r="ZN362" s="83"/>
      <c r="ZO362" s="83"/>
      <c r="ZP362" s="83"/>
      <c r="ZQ362" s="83"/>
      <c r="ZR362" s="83"/>
      <c r="ZS362" s="83"/>
      <c r="ZT362" s="83"/>
      <c r="ZU362" s="83"/>
      <c r="ZV362" s="83"/>
      <c r="ZW362" s="83"/>
      <c r="ZX362" s="83"/>
      <c r="ZY362" s="83"/>
      <c r="ZZ362" s="83"/>
      <c r="AAA362" s="83"/>
      <c r="AAB362" s="83"/>
      <c r="AAC362" s="83"/>
      <c r="AAD362" s="83"/>
      <c r="AAE362" s="83"/>
      <c r="AAF362" s="83"/>
      <c r="AAG362" s="83"/>
      <c r="AAH362" s="83"/>
      <c r="AAI362" s="83"/>
      <c r="AAJ362" s="83"/>
      <c r="AAK362" s="83"/>
      <c r="AAL362" s="83"/>
      <c r="AAM362" s="83"/>
      <c r="AAN362" s="83"/>
      <c r="AAO362" s="83"/>
      <c r="AAP362" s="83"/>
      <c r="AAQ362" s="83"/>
      <c r="AAR362" s="83"/>
      <c r="AAS362" s="83"/>
      <c r="AAT362" s="83"/>
      <c r="AAU362" s="83"/>
      <c r="AAV362" s="83"/>
      <c r="AAW362" s="83"/>
      <c r="AAX362" s="83"/>
      <c r="AAY362" s="83"/>
      <c r="AAZ362" s="83"/>
      <c r="ABA362" s="83"/>
      <c r="ABB362" s="83"/>
      <c r="ABC362" s="83"/>
      <c r="ABD362" s="83"/>
      <c r="ABE362" s="83"/>
      <c r="ABF362" s="83"/>
      <c r="ABG362" s="83"/>
      <c r="ABH362" s="83"/>
      <c r="ABI362" s="83"/>
      <c r="ABJ362" s="83"/>
      <c r="ABK362" s="83"/>
      <c r="ABL362" s="83"/>
      <c r="ABM362" s="83"/>
      <c r="ABN362" s="83"/>
      <c r="ABO362" s="83"/>
      <c r="ABP362" s="83"/>
      <c r="ABQ362" s="83"/>
      <c r="ABR362" s="83"/>
      <c r="ABS362" s="83"/>
      <c r="ABT362" s="83"/>
      <c r="ABU362" s="83"/>
      <c r="ABV362" s="83"/>
      <c r="ABW362" s="83"/>
      <c r="ABX362" s="83"/>
      <c r="ABY362" s="83"/>
      <c r="ABZ362" s="83"/>
      <c r="ACA362" s="83"/>
      <c r="ACB362" s="83"/>
      <c r="ACC362" s="83"/>
      <c r="ACD362" s="83"/>
      <c r="ACE362" s="83"/>
      <c r="ACF362" s="83"/>
      <c r="ACG362" s="83"/>
      <c r="ACH362" s="83"/>
      <c r="ACI362" s="83"/>
      <c r="ACJ362" s="83"/>
      <c r="ACK362" s="83"/>
      <c r="ACL362" s="83"/>
      <c r="ACM362" s="83"/>
      <c r="ACN362" s="83"/>
      <c r="ACO362" s="83"/>
      <c r="ACP362" s="83"/>
      <c r="ACQ362" s="83"/>
      <c r="ACR362" s="83"/>
      <c r="ACS362" s="83"/>
      <c r="ACT362" s="83"/>
      <c r="ACU362" s="83"/>
      <c r="ACV362" s="83"/>
      <c r="ACW362" s="83"/>
      <c r="ACX362" s="83"/>
      <c r="ACY362" s="83"/>
      <c r="ACZ362" s="83"/>
      <c r="ADA362" s="83"/>
      <c r="ADB362" s="83"/>
      <c r="ADC362" s="83"/>
      <c r="ADD362" s="83"/>
      <c r="ADE362" s="83"/>
      <c r="ADF362" s="83"/>
      <c r="ADG362" s="83"/>
      <c r="ADH362" s="83"/>
      <c r="ADI362" s="83"/>
      <c r="ADJ362" s="83"/>
      <c r="ADK362" s="83"/>
      <c r="ADL362" s="83"/>
      <c r="ADM362" s="83"/>
      <c r="ADN362" s="83"/>
      <c r="ADO362" s="83"/>
      <c r="ADP362" s="83"/>
      <c r="ADQ362" s="83"/>
      <c r="ADR362" s="83"/>
      <c r="ADS362" s="83"/>
      <c r="ADT362" s="83"/>
      <c r="ADU362" s="83"/>
      <c r="ADV362" s="83"/>
      <c r="ADW362" s="83"/>
      <c r="ADX362" s="83"/>
      <c r="ADY362" s="83"/>
      <c r="ADZ362" s="83"/>
      <c r="AEA362" s="83"/>
      <c r="AEB362" s="83"/>
      <c r="AEC362" s="83"/>
      <c r="AED362" s="83"/>
      <c r="AEE362" s="83"/>
      <c r="AEF362" s="83"/>
      <c r="AEG362" s="83"/>
      <c r="AEH362" s="83"/>
      <c r="AEI362" s="83"/>
      <c r="AEJ362" s="83"/>
      <c r="AEK362" s="83"/>
      <c r="AEL362" s="83"/>
      <c r="AEM362" s="83"/>
      <c r="AEN362" s="83"/>
      <c r="AEO362" s="83"/>
      <c r="AEP362" s="83"/>
      <c r="AEQ362" s="83"/>
      <c r="AER362" s="83"/>
      <c r="AES362" s="83"/>
      <c r="AET362" s="83"/>
      <c r="AEU362" s="83"/>
      <c r="AEV362" s="83"/>
      <c r="AEW362" s="83"/>
      <c r="AEX362" s="83"/>
      <c r="AEY362" s="83"/>
      <c r="AEZ362" s="83"/>
      <c r="AFA362" s="83"/>
      <c r="AFB362" s="83"/>
      <c r="AFC362" s="83"/>
      <c r="AFD362" s="83"/>
      <c r="AFE362" s="83"/>
      <c r="AFF362" s="83"/>
      <c r="AFG362" s="83"/>
      <c r="AFH362" s="83"/>
      <c r="AFI362" s="83"/>
      <c r="AFJ362" s="83"/>
      <c r="AFK362" s="83"/>
      <c r="AFL362" s="83"/>
      <c r="AFM362" s="83"/>
      <c r="AFN362" s="83"/>
      <c r="AFO362" s="83"/>
      <c r="AFP362" s="83"/>
      <c r="AFQ362" s="83"/>
      <c r="AFR362" s="83"/>
      <c r="AFS362" s="83"/>
      <c r="AFT362" s="83"/>
      <c r="AFU362" s="83"/>
      <c r="AFV362" s="83"/>
      <c r="AFW362" s="83"/>
      <c r="AFX362" s="83"/>
      <c r="AFY362" s="83"/>
      <c r="AFZ362" s="83"/>
      <c r="AGA362" s="83"/>
      <c r="AGB362" s="83"/>
      <c r="AGC362" s="83"/>
      <c r="AGD362" s="83"/>
      <c r="AGE362" s="83"/>
      <c r="AGF362" s="83"/>
      <c r="AGG362" s="83"/>
      <c r="AGH362" s="83"/>
      <c r="AGI362" s="83"/>
      <c r="AGJ362" s="83"/>
      <c r="AGK362" s="83"/>
      <c r="AGL362" s="83"/>
      <c r="AGM362" s="83"/>
      <c r="AGN362" s="83"/>
      <c r="AGO362" s="83"/>
      <c r="AGP362" s="83"/>
      <c r="AGQ362" s="83"/>
      <c r="AGR362" s="83"/>
      <c r="AGS362" s="83"/>
      <c r="AGT362" s="83"/>
      <c r="AGU362" s="83"/>
      <c r="AGV362" s="83"/>
      <c r="AGW362" s="83"/>
      <c r="AGX362" s="83"/>
      <c r="AGY362" s="83"/>
      <c r="AGZ362" s="83"/>
      <c r="AHA362" s="83"/>
      <c r="AHB362" s="83"/>
      <c r="AHC362" s="83"/>
      <c r="AHD362" s="83"/>
      <c r="AHE362" s="83"/>
      <c r="AHF362" s="83"/>
      <c r="AHG362" s="83"/>
      <c r="AHH362" s="83"/>
      <c r="AHI362" s="83"/>
      <c r="AHJ362" s="83"/>
      <c r="AHK362" s="83"/>
      <c r="AHL362" s="83"/>
      <c r="AHM362" s="83"/>
      <c r="AHN362" s="83"/>
      <c r="AHO362" s="83"/>
      <c r="AHP362" s="83"/>
      <c r="AHQ362" s="83"/>
      <c r="AHR362" s="83"/>
      <c r="AHS362" s="83"/>
      <c r="AHT362" s="83"/>
      <c r="AHU362" s="83"/>
      <c r="AHV362" s="83"/>
      <c r="AHW362" s="83"/>
      <c r="AHX362" s="83"/>
      <c r="AHY362" s="83"/>
      <c r="AHZ362" s="83"/>
      <c r="AIA362" s="83"/>
      <c r="AIB362" s="83"/>
      <c r="AIC362" s="83"/>
      <c r="AID362" s="83"/>
      <c r="AIE362" s="83"/>
      <c r="AIF362" s="83"/>
      <c r="AIG362" s="83"/>
      <c r="AIH362" s="83"/>
      <c r="AII362" s="83"/>
      <c r="AIJ362" s="83"/>
      <c r="AIK362" s="83"/>
      <c r="AIL362" s="83"/>
      <c r="AIM362" s="83"/>
      <c r="AIN362" s="83"/>
      <c r="AIO362" s="83"/>
      <c r="AIP362" s="83"/>
      <c r="AIQ362" s="83"/>
      <c r="AIR362" s="83"/>
      <c r="AIS362" s="83"/>
      <c r="AIT362" s="83"/>
      <c r="AIU362" s="83"/>
      <c r="AIV362" s="83"/>
      <c r="AIW362" s="83"/>
      <c r="AIX362" s="83"/>
      <c r="AIY362" s="83"/>
      <c r="AIZ362" s="83"/>
      <c r="AJA362" s="83"/>
      <c r="AJB362" s="83"/>
      <c r="AJC362" s="83"/>
      <c r="AJD362" s="83"/>
      <c r="AJE362" s="83"/>
      <c r="AJF362" s="83"/>
      <c r="AJG362" s="83"/>
      <c r="AJH362" s="83"/>
      <c r="AJI362" s="83"/>
      <c r="AJJ362" s="83"/>
      <c r="AJK362" s="83"/>
      <c r="AJL362" s="83"/>
      <c r="AJM362" s="83"/>
      <c r="AJN362" s="83"/>
      <c r="AJO362" s="83"/>
      <c r="AJP362" s="83"/>
      <c r="AJQ362" s="83"/>
      <c r="AJR362" s="83"/>
      <c r="AJS362" s="83"/>
      <c r="AJT362" s="83"/>
      <c r="AJU362" s="83"/>
      <c r="AJV362" s="83"/>
      <c r="AJW362" s="83"/>
      <c r="AJX362" s="83"/>
      <c r="AJY362" s="83"/>
      <c r="AJZ362" s="83"/>
      <c r="AKA362" s="83"/>
      <c r="AKB362" s="83"/>
      <c r="AKC362" s="83"/>
      <c r="AKD362" s="83"/>
      <c r="AKE362" s="83"/>
      <c r="AKF362" s="83"/>
      <c r="AKG362" s="83"/>
      <c r="AKH362" s="83"/>
      <c r="AKI362" s="83"/>
      <c r="AKJ362" s="83"/>
      <c r="AKK362" s="83"/>
      <c r="AKL362" s="83"/>
      <c r="AKM362" s="83"/>
      <c r="AKN362" s="83"/>
      <c r="AKO362" s="83"/>
      <c r="AKP362" s="83"/>
      <c r="AKQ362" s="83"/>
      <c r="AKR362" s="83"/>
      <c r="AKS362" s="83"/>
      <c r="AKT362" s="83"/>
      <c r="AKU362" s="83"/>
      <c r="AKV362" s="83"/>
      <c r="AKW362" s="83"/>
      <c r="AKX362" s="83"/>
      <c r="AKY362" s="83"/>
      <c r="AKZ362" s="83"/>
      <c r="ALA362" s="83"/>
      <c r="ALB362" s="83"/>
      <c r="ALC362" s="83"/>
      <c r="ALD362" s="83"/>
      <c r="ALE362" s="83"/>
      <c r="ALF362" s="83"/>
      <c r="ALG362" s="83"/>
      <c r="ALH362" s="83"/>
      <c r="ALI362" s="83"/>
      <c r="ALJ362" s="83"/>
      <c r="ALK362" s="83"/>
      <c r="ALL362" s="83"/>
      <c r="ALM362" s="83"/>
      <c r="ALN362" s="83"/>
      <c r="ALO362" s="83"/>
      <c r="ALP362" s="83"/>
      <c r="ALQ362" s="83"/>
      <c r="ALR362" s="83"/>
      <c r="ALS362" s="83"/>
      <c r="ALT362" s="83"/>
    </row>
    <row r="363" spans="1:1008" s="40" customFormat="1" ht="30.75" customHeight="1">
      <c r="A363" s="243" t="s">
        <v>526</v>
      </c>
      <c r="B363" s="244"/>
      <c r="C363" s="245"/>
      <c r="D363" s="2"/>
      <c r="E363" s="28">
        <v>3</v>
      </c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  <c r="CJ363" s="83"/>
      <c r="CK363" s="83"/>
      <c r="CL363" s="83"/>
      <c r="CM363" s="83"/>
      <c r="CN363" s="83"/>
      <c r="CO363" s="83"/>
      <c r="CP363" s="83"/>
      <c r="CQ363" s="83"/>
      <c r="CR363" s="83"/>
      <c r="CS363" s="83"/>
      <c r="CT363" s="83"/>
      <c r="CU363" s="83"/>
      <c r="CV363" s="83"/>
      <c r="CW363" s="83"/>
      <c r="CX363" s="83"/>
      <c r="CY363" s="83"/>
      <c r="CZ363" s="83"/>
      <c r="DA363" s="83"/>
      <c r="DB363" s="83"/>
      <c r="DC363" s="83"/>
      <c r="DD363" s="83"/>
      <c r="DE363" s="83"/>
      <c r="DF363" s="83"/>
      <c r="DG363" s="83"/>
      <c r="DH363" s="83"/>
      <c r="DI363" s="83"/>
      <c r="DJ363" s="83"/>
      <c r="DK363" s="83"/>
      <c r="DL363" s="83"/>
      <c r="DM363" s="83"/>
      <c r="DN363" s="83"/>
      <c r="DO363" s="83"/>
      <c r="DP363" s="83"/>
      <c r="DQ363" s="83"/>
      <c r="DR363" s="83"/>
      <c r="DS363" s="83"/>
      <c r="DT363" s="83"/>
      <c r="DU363" s="83"/>
      <c r="DV363" s="83"/>
      <c r="DW363" s="83"/>
      <c r="DX363" s="83"/>
      <c r="DY363" s="83"/>
      <c r="DZ363" s="83"/>
      <c r="EA363" s="83"/>
      <c r="EB363" s="83"/>
      <c r="EC363" s="83"/>
      <c r="ED363" s="83"/>
      <c r="EE363" s="83"/>
      <c r="EF363" s="83"/>
      <c r="EG363" s="83"/>
      <c r="EH363" s="83"/>
      <c r="EI363" s="83"/>
      <c r="EJ363" s="83"/>
      <c r="EK363" s="83"/>
      <c r="EL363" s="83"/>
      <c r="EM363" s="83"/>
      <c r="EN363" s="83"/>
      <c r="EO363" s="83"/>
      <c r="EP363" s="83"/>
      <c r="EQ363" s="83"/>
      <c r="ER363" s="83"/>
      <c r="ES363" s="83"/>
      <c r="ET363" s="83"/>
      <c r="EU363" s="83"/>
      <c r="EV363" s="83"/>
      <c r="EW363" s="83"/>
      <c r="EX363" s="83"/>
      <c r="EY363" s="83"/>
      <c r="EZ363" s="83"/>
      <c r="FA363" s="83"/>
      <c r="FB363" s="83"/>
      <c r="FC363" s="83"/>
      <c r="FD363" s="83"/>
      <c r="FE363" s="83"/>
      <c r="FF363" s="83"/>
      <c r="FG363" s="83"/>
      <c r="FH363" s="83"/>
      <c r="FI363" s="83"/>
      <c r="FJ363" s="83"/>
      <c r="FK363" s="83"/>
      <c r="FL363" s="83"/>
      <c r="FM363" s="83"/>
      <c r="FN363" s="83"/>
      <c r="FO363" s="83"/>
      <c r="FP363" s="83"/>
      <c r="FQ363" s="83"/>
      <c r="FR363" s="83"/>
      <c r="FS363" s="83"/>
      <c r="FT363" s="83"/>
      <c r="FU363" s="83"/>
      <c r="FV363" s="83"/>
      <c r="FW363" s="83"/>
      <c r="FX363" s="83"/>
      <c r="FY363" s="83"/>
      <c r="FZ363" s="83"/>
      <c r="GA363" s="83"/>
      <c r="GB363" s="83"/>
      <c r="GC363" s="83"/>
      <c r="GD363" s="83"/>
      <c r="GE363" s="83"/>
      <c r="GF363" s="83"/>
      <c r="GG363" s="83"/>
      <c r="GH363" s="83"/>
      <c r="GI363" s="83"/>
      <c r="GJ363" s="83"/>
      <c r="GK363" s="83"/>
      <c r="GL363" s="83"/>
      <c r="GM363" s="83"/>
      <c r="GN363" s="83"/>
      <c r="GO363" s="83"/>
      <c r="GP363" s="83"/>
      <c r="GQ363" s="83"/>
      <c r="GR363" s="83"/>
      <c r="GS363" s="83"/>
      <c r="GT363" s="83"/>
      <c r="GU363" s="83"/>
      <c r="GV363" s="83"/>
      <c r="GW363" s="83"/>
      <c r="GX363" s="83"/>
      <c r="GY363" s="83"/>
      <c r="GZ363" s="83"/>
      <c r="HA363" s="83"/>
      <c r="HB363" s="83"/>
      <c r="HC363" s="83"/>
      <c r="HD363" s="83"/>
      <c r="HE363" s="83"/>
      <c r="HF363" s="83"/>
      <c r="HG363" s="83"/>
      <c r="HH363" s="83"/>
      <c r="HI363" s="83"/>
      <c r="HJ363" s="83"/>
      <c r="HK363" s="83"/>
      <c r="HL363" s="83"/>
      <c r="HM363" s="83"/>
      <c r="HN363" s="83"/>
      <c r="HO363" s="83"/>
      <c r="HP363" s="83"/>
      <c r="HQ363" s="83"/>
      <c r="HR363" s="83"/>
      <c r="HS363" s="83"/>
      <c r="HT363" s="83"/>
      <c r="HU363" s="83"/>
      <c r="HV363" s="83"/>
      <c r="HW363" s="83"/>
      <c r="HX363" s="83"/>
      <c r="HY363" s="83"/>
      <c r="HZ363" s="83"/>
      <c r="IA363" s="83"/>
      <c r="IB363" s="83"/>
      <c r="IC363" s="83"/>
      <c r="ID363" s="83"/>
      <c r="IE363" s="83"/>
      <c r="IF363" s="83"/>
      <c r="IG363" s="83"/>
      <c r="IH363" s="83"/>
      <c r="II363" s="83"/>
      <c r="IJ363" s="83"/>
      <c r="IK363" s="83"/>
      <c r="IL363" s="83"/>
      <c r="IM363" s="83"/>
      <c r="IN363" s="83"/>
      <c r="IO363" s="83"/>
      <c r="IP363" s="83"/>
      <c r="IQ363" s="83"/>
      <c r="IR363" s="83"/>
      <c r="IS363" s="83"/>
      <c r="IT363" s="83"/>
      <c r="IU363" s="83"/>
      <c r="IV363" s="83"/>
      <c r="IW363" s="83"/>
      <c r="IX363" s="83"/>
      <c r="IY363" s="83"/>
      <c r="IZ363" s="83"/>
      <c r="JA363" s="83"/>
      <c r="JB363" s="83"/>
      <c r="JC363" s="83"/>
      <c r="JD363" s="83"/>
      <c r="JE363" s="83"/>
      <c r="JF363" s="83"/>
      <c r="JG363" s="83"/>
      <c r="JH363" s="83"/>
      <c r="JI363" s="83"/>
      <c r="JJ363" s="83"/>
      <c r="JK363" s="83"/>
      <c r="JL363" s="83"/>
      <c r="JM363" s="83"/>
      <c r="JN363" s="83"/>
      <c r="JO363" s="83"/>
      <c r="JP363" s="83"/>
      <c r="JQ363" s="83"/>
      <c r="JR363" s="83"/>
      <c r="JS363" s="83"/>
      <c r="JT363" s="83"/>
      <c r="JU363" s="83"/>
      <c r="JV363" s="83"/>
      <c r="JW363" s="83"/>
      <c r="JX363" s="83"/>
      <c r="JY363" s="83"/>
      <c r="JZ363" s="83"/>
      <c r="KA363" s="83"/>
      <c r="KB363" s="83"/>
      <c r="KC363" s="83"/>
      <c r="KD363" s="83"/>
      <c r="KE363" s="83"/>
      <c r="KF363" s="83"/>
      <c r="KG363" s="83"/>
      <c r="KH363" s="83"/>
      <c r="KI363" s="83"/>
      <c r="KJ363" s="83"/>
      <c r="KK363" s="83"/>
      <c r="KL363" s="83"/>
      <c r="KM363" s="83"/>
      <c r="KN363" s="83"/>
      <c r="KO363" s="83"/>
      <c r="KP363" s="83"/>
      <c r="KQ363" s="83"/>
      <c r="KR363" s="83"/>
      <c r="KS363" s="83"/>
      <c r="KT363" s="83"/>
      <c r="KU363" s="83"/>
      <c r="KV363" s="83"/>
      <c r="KW363" s="83"/>
      <c r="KX363" s="83"/>
      <c r="KY363" s="83"/>
      <c r="KZ363" s="83"/>
      <c r="LA363" s="83"/>
      <c r="LB363" s="83"/>
      <c r="LC363" s="83"/>
      <c r="LD363" s="83"/>
      <c r="LE363" s="83"/>
      <c r="LF363" s="83"/>
      <c r="LG363" s="83"/>
      <c r="LH363" s="83"/>
      <c r="LI363" s="83"/>
      <c r="LJ363" s="83"/>
      <c r="LK363" s="83"/>
      <c r="LL363" s="83"/>
      <c r="LM363" s="83"/>
      <c r="LN363" s="83"/>
      <c r="LO363" s="83"/>
      <c r="LP363" s="83"/>
      <c r="LQ363" s="83"/>
      <c r="LR363" s="83"/>
      <c r="LS363" s="83"/>
      <c r="LT363" s="83"/>
      <c r="LU363" s="83"/>
      <c r="LV363" s="83"/>
      <c r="LW363" s="83"/>
      <c r="LX363" s="83"/>
      <c r="LY363" s="83"/>
      <c r="LZ363" s="83"/>
      <c r="MA363" s="83"/>
      <c r="MB363" s="83"/>
      <c r="MC363" s="83"/>
      <c r="MD363" s="83"/>
      <c r="ME363" s="83"/>
      <c r="MF363" s="83"/>
      <c r="MG363" s="83"/>
      <c r="MH363" s="83"/>
      <c r="MI363" s="83"/>
      <c r="MJ363" s="83"/>
      <c r="MK363" s="83"/>
      <c r="ML363" s="83"/>
      <c r="MM363" s="83"/>
      <c r="MN363" s="83"/>
      <c r="MO363" s="83"/>
      <c r="MP363" s="83"/>
      <c r="MQ363" s="83"/>
      <c r="MR363" s="83"/>
      <c r="MS363" s="83"/>
      <c r="MT363" s="83"/>
      <c r="MU363" s="83"/>
      <c r="MV363" s="83"/>
      <c r="MW363" s="83"/>
      <c r="MX363" s="83"/>
      <c r="MY363" s="83"/>
      <c r="MZ363" s="83"/>
      <c r="NA363" s="83"/>
      <c r="NB363" s="83"/>
      <c r="NC363" s="83"/>
      <c r="ND363" s="83"/>
      <c r="NE363" s="83"/>
      <c r="NF363" s="83"/>
      <c r="NG363" s="83"/>
      <c r="NH363" s="83"/>
      <c r="NI363" s="83"/>
      <c r="NJ363" s="83"/>
      <c r="NK363" s="83"/>
      <c r="NL363" s="83"/>
      <c r="NM363" s="83"/>
      <c r="NN363" s="83"/>
      <c r="NO363" s="83"/>
      <c r="NP363" s="83"/>
      <c r="NQ363" s="83"/>
      <c r="NR363" s="83"/>
      <c r="NS363" s="83"/>
      <c r="NT363" s="83"/>
      <c r="NU363" s="83"/>
      <c r="NV363" s="83"/>
      <c r="NW363" s="83"/>
      <c r="NX363" s="83"/>
      <c r="NY363" s="83"/>
      <c r="NZ363" s="83"/>
      <c r="OA363" s="83"/>
      <c r="OB363" s="83"/>
      <c r="OC363" s="83"/>
      <c r="OD363" s="83"/>
      <c r="OE363" s="83"/>
      <c r="OF363" s="83"/>
      <c r="OG363" s="83"/>
      <c r="OH363" s="83"/>
      <c r="OI363" s="83"/>
      <c r="OJ363" s="83"/>
      <c r="OK363" s="83"/>
      <c r="OL363" s="83"/>
      <c r="OM363" s="83"/>
      <c r="ON363" s="83"/>
      <c r="OO363" s="83"/>
      <c r="OP363" s="83"/>
      <c r="OQ363" s="83"/>
      <c r="OR363" s="83"/>
      <c r="OS363" s="83"/>
      <c r="OT363" s="83"/>
      <c r="OU363" s="83"/>
      <c r="OV363" s="83"/>
      <c r="OW363" s="83"/>
      <c r="OX363" s="83"/>
      <c r="OY363" s="83"/>
      <c r="OZ363" s="83"/>
      <c r="PA363" s="83"/>
      <c r="PB363" s="83"/>
      <c r="PC363" s="83"/>
      <c r="PD363" s="83"/>
      <c r="PE363" s="83"/>
      <c r="PF363" s="83"/>
      <c r="PG363" s="83"/>
      <c r="PH363" s="83"/>
      <c r="PI363" s="83"/>
      <c r="PJ363" s="83"/>
      <c r="PK363" s="83"/>
      <c r="PL363" s="83"/>
      <c r="PM363" s="83"/>
      <c r="PN363" s="83"/>
      <c r="PO363" s="83"/>
      <c r="PP363" s="83"/>
      <c r="PQ363" s="83"/>
      <c r="PR363" s="83"/>
      <c r="PS363" s="83"/>
      <c r="PT363" s="83"/>
      <c r="PU363" s="83"/>
      <c r="PV363" s="83"/>
      <c r="PW363" s="83"/>
      <c r="PX363" s="83"/>
      <c r="PY363" s="83"/>
      <c r="PZ363" s="83"/>
      <c r="QA363" s="83"/>
      <c r="QB363" s="83"/>
      <c r="QC363" s="83"/>
      <c r="QD363" s="83"/>
      <c r="QE363" s="83"/>
      <c r="QF363" s="83"/>
      <c r="QG363" s="83"/>
      <c r="QH363" s="83"/>
      <c r="QI363" s="83"/>
      <c r="QJ363" s="83"/>
      <c r="QK363" s="83"/>
      <c r="QL363" s="83"/>
      <c r="QM363" s="83"/>
      <c r="QN363" s="83"/>
      <c r="QO363" s="83"/>
      <c r="QP363" s="83"/>
      <c r="QQ363" s="83"/>
      <c r="QR363" s="83"/>
      <c r="QS363" s="83"/>
      <c r="QT363" s="83"/>
      <c r="QU363" s="83"/>
      <c r="QV363" s="83"/>
      <c r="QW363" s="83"/>
      <c r="QX363" s="83"/>
      <c r="QY363" s="83"/>
      <c r="QZ363" s="83"/>
      <c r="RA363" s="83"/>
      <c r="RB363" s="83"/>
      <c r="RC363" s="83"/>
      <c r="RD363" s="83"/>
      <c r="RE363" s="83"/>
      <c r="RF363" s="83"/>
      <c r="RG363" s="83"/>
      <c r="RH363" s="83"/>
      <c r="RI363" s="83"/>
      <c r="RJ363" s="83"/>
      <c r="RK363" s="83"/>
      <c r="RL363" s="83"/>
      <c r="RM363" s="83"/>
      <c r="RN363" s="83"/>
      <c r="RO363" s="83"/>
      <c r="RP363" s="83"/>
      <c r="RQ363" s="83"/>
      <c r="RR363" s="83"/>
      <c r="RS363" s="83"/>
      <c r="RT363" s="83"/>
      <c r="RU363" s="83"/>
      <c r="RV363" s="83"/>
      <c r="RW363" s="83"/>
      <c r="RX363" s="83"/>
      <c r="RY363" s="83"/>
      <c r="RZ363" s="83"/>
      <c r="SA363" s="83"/>
      <c r="SB363" s="83"/>
      <c r="SC363" s="83"/>
      <c r="SD363" s="83"/>
      <c r="SE363" s="83"/>
      <c r="SF363" s="83"/>
      <c r="SG363" s="83"/>
      <c r="SH363" s="83"/>
      <c r="SI363" s="83"/>
      <c r="SJ363" s="83"/>
      <c r="SK363" s="83"/>
      <c r="SL363" s="83"/>
      <c r="SM363" s="83"/>
      <c r="SN363" s="83"/>
      <c r="SO363" s="83"/>
      <c r="SP363" s="83"/>
      <c r="SQ363" s="83"/>
      <c r="SR363" s="83"/>
      <c r="SS363" s="83"/>
      <c r="ST363" s="83"/>
      <c r="SU363" s="83"/>
      <c r="SV363" s="83"/>
      <c r="SW363" s="83"/>
      <c r="SX363" s="83"/>
      <c r="SY363" s="83"/>
      <c r="SZ363" s="83"/>
      <c r="TA363" s="83"/>
      <c r="TB363" s="83"/>
      <c r="TC363" s="83"/>
      <c r="TD363" s="83"/>
      <c r="TE363" s="83"/>
      <c r="TF363" s="83"/>
      <c r="TG363" s="83"/>
      <c r="TH363" s="83"/>
      <c r="TI363" s="83"/>
      <c r="TJ363" s="83"/>
      <c r="TK363" s="83"/>
      <c r="TL363" s="83"/>
      <c r="TM363" s="83"/>
      <c r="TN363" s="83"/>
      <c r="TO363" s="83"/>
      <c r="TP363" s="83"/>
      <c r="TQ363" s="83"/>
      <c r="TR363" s="83"/>
      <c r="TS363" s="83"/>
      <c r="TT363" s="83"/>
      <c r="TU363" s="83"/>
      <c r="TV363" s="83"/>
      <c r="TW363" s="83"/>
      <c r="TX363" s="83"/>
      <c r="TY363" s="83"/>
      <c r="TZ363" s="83"/>
      <c r="UA363" s="83"/>
      <c r="UB363" s="83"/>
      <c r="UC363" s="83"/>
      <c r="UD363" s="83"/>
      <c r="UE363" s="83"/>
      <c r="UF363" s="83"/>
      <c r="UG363" s="83"/>
      <c r="UH363" s="83"/>
      <c r="UI363" s="83"/>
      <c r="UJ363" s="83"/>
      <c r="UK363" s="83"/>
      <c r="UL363" s="83"/>
      <c r="UM363" s="83"/>
      <c r="UN363" s="83"/>
      <c r="UO363" s="83"/>
      <c r="UP363" s="83"/>
      <c r="UQ363" s="83"/>
      <c r="UR363" s="83"/>
      <c r="US363" s="83"/>
      <c r="UT363" s="83"/>
      <c r="UU363" s="83"/>
      <c r="UV363" s="83"/>
      <c r="UW363" s="83"/>
      <c r="UX363" s="83"/>
      <c r="UY363" s="83"/>
      <c r="UZ363" s="83"/>
      <c r="VA363" s="83"/>
      <c r="VB363" s="83"/>
      <c r="VC363" s="83"/>
      <c r="VD363" s="83"/>
      <c r="VE363" s="83"/>
      <c r="VF363" s="83"/>
      <c r="VG363" s="83"/>
      <c r="VH363" s="83"/>
      <c r="VI363" s="83"/>
      <c r="VJ363" s="83"/>
      <c r="VK363" s="83"/>
      <c r="VL363" s="83"/>
      <c r="VM363" s="83"/>
      <c r="VN363" s="83"/>
      <c r="VO363" s="83"/>
      <c r="VP363" s="83"/>
      <c r="VQ363" s="83"/>
      <c r="VR363" s="83"/>
      <c r="VS363" s="83"/>
      <c r="VT363" s="83"/>
      <c r="VU363" s="83"/>
      <c r="VV363" s="83"/>
      <c r="VW363" s="83"/>
      <c r="VX363" s="83"/>
      <c r="VY363" s="83"/>
      <c r="VZ363" s="83"/>
      <c r="WA363" s="83"/>
      <c r="WB363" s="83"/>
      <c r="WC363" s="83"/>
      <c r="WD363" s="83"/>
      <c r="WE363" s="83"/>
      <c r="WF363" s="83"/>
      <c r="WG363" s="83"/>
      <c r="WH363" s="83"/>
      <c r="WI363" s="83"/>
      <c r="WJ363" s="83"/>
      <c r="WK363" s="83"/>
      <c r="WL363" s="83"/>
      <c r="WM363" s="83"/>
      <c r="WN363" s="83"/>
      <c r="WO363" s="83"/>
      <c r="WP363" s="83"/>
      <c r="WQ363" s="83"/>
      <c r="WR363" s="83"/>
      <c r="WS363" s="83"/>
      <c r="WT363" s="83"/>
      <c r="WU363" s="83"/>
      <c r="WV363" s="83"/>
      <c r="WW363" s="83"/>
      <c r="WX363" s="83"/>
      <c r="WY363" s="83"/>
      <c r="WZ363" s="83"/>
      <c r="XA363" s="83"/>
      <c r="XB363" s="83"/>
      <c r="XC363" s="83"/>
      <c r="XD363" s="83"/>
      <c r="XE363" s="83"/>
      <c r="XF363" s="83"/>
      <c r="XG363" s="83"/>
      <c r="XH363" s="83"/>
      <c r="XI363" s="83"/>
      <c r="XJ363" s="83"/>
      <c r="XK363" s="83"/>
      <c r="XL363" s="83"/>
      <c r="XM363" s="83"/>
      <c r="XN363" s="83"/>
      <c r="XO363" s="83"/>
      <c r="XP363" s="83"/>
      <c r="XQ363" s="83"/>
      <c r="XR363" s="83"/>
      <c r="XS363" s="83"/>
      <c r="XT363" s="83"/>
      <c r="XU363" s="83"/>
      <c r="XV363" s="83"/>
      <c r="XW363" s="83"/>
      <c r="XX363" s="83"/>
      <c r="XY363" s="83"/>
      <c r="XZ363" s="83"/>
      <c r="YA363" s="83"/>
      <c r="YB363" s="83"/>
      <c r="YC363" s="83"/>
      <c r="YD363" s="83"/>
      <c r="YE363" s="83"/>
      <c r="YF363" s="83"/>
      <c r="YG363" s="83"/>
      <c r="YH363" s="83"/>
      <c r="YI363" s="83"/>
      <c r="YJ363" s="83"/>
      <c r="YK363" s="83"/>
      <c r="YL363" s="83"/>
      <c r="YM363" s="83"/>
      <c r="YN363" s="83"/>
      <c r="YO363" s="83"/>
      <c r="YP363" s="83"/>
      <c r="YQ363" s="83"/>
      <c r="YR363" s="83"/>
      <c r="YS363" s="83"/>
      <c r="YT363" s="83"/>
      <c r="YU363" s="83"/>
      <c r="YV363" s="83"/>
      <c r="YW363" s="83"/>
      <c r="YX363" s="83"/>
      <c r="YY363" s="83"/>
      <c r="YZ363" s="83"/>
      <c r="ZA363" s="83"/>
      <c r="ZB363" s="83"/>
      <c r="ZC363" s="83"/>
      <c r="ZD363" s="83"/>
      <c r="ZE363" s="83"/>
      <c r="ZF363" s="83"/>
      <c r="ZG363" s="83"/>
      <c r="ZH363" s="83"/>
      <c r="ZI363" s="83"/>
      <c r="ZJ363" s="83"/>
      <c r="ZK363" s="83"/>
      <c r="ZL363" s="83"/>
      <c r="ZM363" s="83"/>
      <c r="ZN363" s="83"/>
      <c r="ZO363" s="83"/>
      <c r="ZP363" s="83"/>
      <c r="ZQ363" s="83"/>
      <c r="ZR363" s="83"/>
      <c r="ZS363" s="83"/>
      <c r="ZT363" s="83"/>
      <c r="ZU363" s="83"/>
      <c r="ZV363" s="83"/>
      <c r="ZW363" s="83"/>
      <c r="ZX363" s="83"/>
      <c r="ZY363" s="83"/>
      <c r="ZZ363" s="83"/>
      <c r="AAA363" s="83"/>
      <c r="AAB363" s="83"/>
      <c r="AAC363" s="83"/>
      <c r="AAD363" s="83"/>
      <c r="AAE363" s="83"/>
      <c r="AAF363" s="83"/>
      <c r="AAG363" s="83"/>
      <c r="AAH363" s="83"/>
      <c r="AAI363" s="83"/>
      <c r="AAJ363" s="83"/>
      <c r="AAK363" s="83"/>
      <c r="AAL363" s="83"/>
      <c r="AAM363" s="83"/>
      <c r="AAN363" s="83"/>
      <c r="AAO363" s="83"/>
      <c r="AAP363" s="83"/>
      <c r="AAQ363" s="83"/>
      <c r="AAR363" s="83"/>
      <c r="AAS363" s="83"/>
      <c r="AAT363" s="83"/>
      <c r="AAU363" s="83"/>
      <c r="AAV363" s="83"/>
      <c r="AAW363" s="83"/>
      <c r="AAX363" s="83"/>
      <c r="AAY363" s="83"/>
      <c r="AAZ363" s="83"/>
      <c r="ABA363" s="83"/>
      <c r="ABB363" s="83"/>
      <c r="ABC363" s="83"/>
      <c r="ABD363" s="83"/>
      <c r="ABE363" s="83"/>
      <c r="ABF363" s="83"/>
      <c r="ABG363" s="83"/>
      <c r="ABH363" s="83"/>
      <c r="ABI363" s="83"/>
      <c r="ABJ363" s="83"/>
      <c r="ABK363" s="83"/>
      <c r="ABL363" s="83"/>
      <c r="ABM363" s="83"/>
      <c r="ABN363" s="83"/>
      <c r="ABO363" s="83"/>
      <c r="ABP363" s="83"/>
      <c r="ABQ363" s="83"/>
      <c r="ABR363" s="83"/>
      <c r="ABS363" s="83"/>
      <c r="ABT363" s="83"/>
      <c r="ABU363" s="83"/>
      <c r="ABV363" s="83"/>
      <c r="ABW363" s="83"/>
      <c r="ABX363" s="83"/>
      <c r="ABY363" s="83"/>
      <c r="ABZ363" s="83"/>
      <c r="ACA363" s="83"/>
      <c r="ACB363" s="83"/>
      <c r="ACC363" s="83"/>
      <c r="ACD363" s="83"/>
      <c r="ACE363" s="83"/>
      <c r="ACF363" s="83"/>
      <c r="ACG363" s="83"/>
      <c r="ACH363" s="83"/>
      <c r="ACI363" s="83"/>
      <c r="ACJ363" s="83"/>
      <c r="ACK363" s="83"/>
      <c r="ACL363" s="83"/>
      <c r="ACM363" s="83"/>
      <c r="ACN363" s="83"/>
      <c r="ACO363" s="83"/>
      <c r="ACP363" s="83"/>
      <c r="ACQ363" s="83"/>
      <c r="ACR363" s="83"/>
      <c r="ACS363" s="83"/>
      <c r="ACT363" s="83"/>
      <c r="ACU363" s="83"/>
      <c r="ACV363" s="83"/>
      <c r="ACW363" s="83"/>
      <c r="ACX363" s="83"/>
      <c r="ACY363" s="83"/>
      <c r="ACZ363" s="83"/>
      <c r="ADA363" s="83"/>
      <c r="ADB363" s="83"/>
      <c r="ADC363" s="83"/>
      <c r="ADD363" s="83"/>
      <c r="ADE363" s="83"/>
      <c r="ADF363" s="83"/>
      <c r="ADG363" s="83"/>
      <c r="ADH363" s="83"/>
      <c r="ADI363" s="83"/>
      <c r="ADJ363" s="83"/>
      <c r="ADK363" s="83"/>
      <c r="ADL363" s="83"/>
      <c r="ADM363" s="83"/>
      <c r="ADN363" s="83"/>
      <c r="ADO363" s="83"/>
      <c r="ADP363" s="83"/>
      <c r="ADQ363" s="83"/>
      <c r="ADR363" s="83"/>
      <c r="ADS363" s="83"/>
      <c r="ADT363" s="83"/>
      <c r="ADU363" s="83"/>
      <c r="ADV363" s="83"/>
      <c r="ADW363" s="83"/>
      <c r="ADX363" s="83"/>
      <c r="ADY363" s="83"/>
      <c r="ADZ363" s="83"/>
      <c r="AEA363" s="83"/>
      <c r="AEB363" s="83"/>
      <c r="AEC363" s="83"/>
      <c r="AED363" s="83"/>
      <c r="AEE363" s="83"/>
      <c r="AEF363" s="83"/>
      <c r="AEG363" s="83"/>
      <c r="AEH363" s="83"/>
      <c r="AEI363" s="83"/>
      <c r="AEJ363" s="83"/>
      <c r="AEK363" s="83"/>
      <c r="AEL363" s="83"/>
      <c r="AEM363" s="83"/>
      <c r="AEN363" s="83"/>
      <c r="AEO363" s="83"/>
      <c r="AEP363" s="83"/>
      <c r="AEQ363" s="83"/>
      <c r="AER363" s="83"/>
      <c r="AES363" s="83"/>
      <c r="AET363" s="83"/>
      <c r="AEU363" s="83"/>
      <c r="AEV363" s="83"/>
      <c r="AEW363" s="83"/>
      <c r="AEX363" s="83"/>
      <c r="AEY363" s="83"/>
      <c r="AEZ363" s="83"/>
      <c r="AFA363" s="83"/>
      <c r="AFB363" s="83"/>
      <c r="AFC363" s="83"/>
      <c r="AFD363" s="83"/>
      <c r="AFE363" s="83"/>
      <c r="AFF363" s="83"/>
      <c r="AFG363" s="83"/>
      <c r="AFH363" s="83"/>
      <c r="AFI363" s="83"/>
      <c r="AFJ363" s="83"/>
      <c r="AFK363" s="83"/>
      <c r="AFL363" s="83"/>
      <c r="AFM363" s="83"/>
      <c r="AFN363" s="83"/>
      <c r="AFO363" s="83"/>
      <c r="AFP363" s="83"/>
      <c r="AFQ363" s="83"/>
      <c r="AFR363" s="83"/>
      <c r="AFS363" s="83"/>
      <c r="AFT363" s="83"/>
      <c r="AFU363" s="83"/>
      <c r="AFV363" s="83"/>
      <c r="AFW363" s="83"/>
      <c r="AFX363" s="83"/>
      <c r="AFY363" s="83"/>
      <c r="AFZ363" s="83"/>
      <c r="AGA363" s="83"/>
      <c r="AGB363" s="83"/>
      <c r="AGC363" s="83"/>
      <c r="AGD363" s="83"/>
      <c r="AGE363" s="83"/>
      <c r="AGF363" s="83"/>
      <c r="AGG363" s="83"/>
      <c r="AGH363" s="83"/>
      <c r="AGI363" s="83"/>
      <c r="AGJ363" s="83"/>
      <c r="AGK363" s="83"/>
      <c r="AGL363" s="83"/>
      <c r="AGM363" s="83"/>
      <c r="AGN363" s="83"/>
      <c r="AGO363" s="83"/>
      <c r="AGP363" s="83"/>
      <c r="AGQ363" s="83"/>
      <c r="AGR363" s="83"/>
      <c r="AGS363" s="83"/>
      <c r="AGT363" s="83"/>
      <c r="AGU363" s="83"/>
      <c r="AGV363" s="83"/>
      <c r="AGW363" s="83"/>
      <c r="AGX363" s="83"/>
      <c r="AGY363" s="83"/>
      <c r="AGZ363" s="83"/>
      <c r="AHA363" s="83"/>
      <c r="AHB363" s="83"/>
      <c r="AHC363" s="83"/>
      <c r="AHD363" s="83"/>
      <c r="AHE363" s="83"/>
      <c r="AHF363" s="83"/>
      <c r="AHG363" s="83"/>
      <c r="AHH363" s="83"/>
      <c r="AHI363" s="83"/>
      <c r="AHJ363" s="83"/>
      <c r="AHK363" s="83"/>
      <c r="AHL363" s="83"/>
      <c r="AHM363" s="83"/>
      <c r="AHN363" s="83"/>
      <c r="AHO363" s="83"/>
      <c r="AHP363" s="83"/>
      <c r="AHQ363" s="83"/>
      <c r="AHR363" s="83"/>
      <c r="AHS363" s="83"/>
      <c r="AHT363" s="83"/>
      <c r="AHU363" s="83"/>
      <c r="AHV363" s="83"/>
      <c r="AHW363" s="83"/>
      <c r="AHX363" s="83"/>
      <c r="AHY363" s="83"/>
      <c r="AHZ363" s="83"/>
      <c r="AIA363" s="83"/>
      <c r="AIB363" s="83"/>
      <c r="AIC363" s="83"/>
      <c r="AID363" s="83"/>
      <c r="AIE363" s="83"/>
      <c r="AIF363" s="83"/>
      <c r="AIG363" s="83"/>
      <c r="AIH363" s="83"/>
      <c r="AII363" s="83"/>
      <c r="AIJ363" s="83"/>
      <c r="AIK363" s="83"/>
      <c r="AIL363" s="83"/>
      <c r="AIM363" s="83"/>
      <c r="AIN363" s="83"/>
      <c r="AIO363" s="83"/>
      <c r="AIP363" s="83"/>
      <c r="AIQ363" s="83"/>
      <c r="AIR363" s="83"/>
      <c r="AIS363" s="83"/>
      <c r="AIT363" s="83"/>
      <c r="AIU363" s="83"/>
      <c r="AIV363" s="83"/>
      <c r="AIW363" s="83"/>
      <c r="AIX363" s="83"/>
      <c r="AIY363" s="83"/>
      <c r="AIZ363" s="83"/>
      <c r="AJA363" s="83"/>
      <c r="AJB363" s="83"/>
      <c r="AJC363" s="83"/>
      <c r="AJD363" s="83"/>
      <c r="AJE363" s="83"/>
      <c r="AJF363" s="83"/>
      <c r="AJG363" s="83"/>
      <c r="AJH363" s="83"/>
      <c r="AJI363" s="83"/>
      <c r="AJJ363" s="83"/>
      <c r="AJK363" s="83"/>
      <c r="AJL363" s="83"/>
      <c r="AJM363" s="83"/>
      <c r="AJN363" s="83"/>
      <c r="AJO363" s="83"/>
      <c r="AJP363" s="83"/>
      <c r="AJQ363" s="83"/>
      <c r="AJR363" s="83"/>
      <c r="AJS363" s="83"/>
      <c r="AJT363" s="83"/>
      <c r="AJU363" s="83"/>
      <c r="AJV363" s="83"/>
      <c r="AJW363" s="83"/>
      <c r="AJX363" s="83"/>
      <c r="AJY363" s="83"/>
      <c r="AJZ363" s="83"/>
      <c r="AKA363" s="83"/>
      <c r="AKB363" s="83"/>
      <c r="AKC363" s="83"/>
      <c r="AKD363" s="83"/>
      <c r="AKE363" s="83"/>
      <c r="AKF363" s="83"/>
      <c r="AKG363" s="83"/>
      <c r="AKH363" s="83"/>
      <c r="AKI363" s="83"/>
      <c r="AKJ363" s="83"/>
      <c r="AKK363" s="83"/>
      <c r="AKL363" s="83"/>
      <c r="AKM363" s="83"/>
      <c r="AKN363" s="83"/>
      <c r="AKO363" s="83"/>
      <c r="AKP363" s="83"/>
      <c r="AKQ363" s="83"/>
      <c r="AKR363" s="83"/>
      <c r="AKS363" s="83"/>
      <c r="AKT363" s="83"/>
      <c r="AKU363" s="83"/>
      <c r="AKV363" s="83"/>
      <c r="AKW363" s="83"/>
      <c r="AKX363" s="83"/>
      <c r="AKY363" s="83"/>
      <c r="AKZ363" s="83"/>
      <c r="ALA363" s="83"/>
      <c r="ALB363" s="83"/>
      <c r="ALC363" s="83"/>
      <c r="ALD363" s="83"/>
      <c r="ALE363" s="83"/>
      <c r="ALF363" s="83"/>
      <c r="ALG363" s="83"/>
      <c r="ALH363" s="83"/>
      <c r="ALI363" s="83"/>
      <c r="ALJ363" s="83"/>
      <c r="ALK363" s="83"/>
      <c r="ALL363" s="83"/>
      <c r="ALM363" s="83"/>
      <c r="ALN363" s="83"/>
      <c r="ALO363" s="83"/>
      <c r="ALP363" s="83"/>
      <c r="ALQ363" s="83"/>
      <c r="ALR363" s="83"/>
      <c r="ALS363" s="83"/>
      <c r="ALT363" s="83"/>
    </row>
    <row r="364" spans="1:1008" s="40" customFormat="1" ht="30.75" customHeight="1">
      <c r="A364" s="243" t="s">
        <v>527</v>
      </c>
      <c r="B364" s="244"/>
      <c r="C364" s="245"/>
      <c r="D364" s="2"/>
      <c r="E364" s="28">
        <v>3</v>
      </c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  <c r="CP364" s="83"/>
      <c r="CQ364" s="83"/>
      <c r="CR364" s="83"/>
      <c r="CS364" s="83"/>
      <c r="CT364" s="83"/>
      <c r="CU364" s="83"/>
      <c r="CV364" s="83"/>
      <c r="CW364" s="83"/>
      <c r="CX364" s="83"/>
      <c r="CY364" s="83"/>
      <c r="CZ364" s="83"/>
      <c r="DA364" s="83"/>
      <c r="DB364" s="83"/>
      <c r="DC364" s="83"/>
      <c r="DD364" s="83"/>
      <c r="DE364" s="83"/>
      <c r="DF364" s="83"/>
      <c r="DG364" s="83"/>
      <c r="DH364" s="83"/>
      <c r="DI364" s="83"/>
      <c r="DJ364" s="83"/>
      <c r="DK364" s="83"/>
      <c r="DL364" s="83"/>
      <c r="DM364" s="83"/>
      <c r="DN364" s="83"/>
      <c r="DO364" s="83"/>
      <c r="DP364" s="83"/>
      <c r="DQ364" s="83"/>
      <c r="DR364" s="83"/>
      <c r="DS364" s="83"/>
      <c r="DT364" s="83"/>
      <c r="DU364" s="83"/>
      <c r="DV364" s="83"/>
      <c r="DW364" s="83"/>
      <c r="DX364" s="83"/>
      <c r="DY364" s="83"/>
      <c r="DZ364" s="83"/>
      <c r="EA364" s="83"/>
      <c r="EB364" s="83"/>
      <c r="EC364" s="83"/>
      <c r="ED364" s="83"/>
      <c r="EE364" s="83"/>
      <c r="EF364" s="83"/>
      <c r="EG364" s="83"/>
      <c r="EH364" s="83"/>
      <c r="EI364" s="83"/>
      <c r="EJ364" s="83"/>
      <c r="EK364" s="83"/>
      <c r="EL364" s="83"/>
      <c r="EM364" s="83"/>
      <c r="EN364" s="83"/>
      <c r="EO364" s="83"/>
      <c r="EP364" s="83"/>
      <c r="EQ364" s="83"/>
      <c r="ER364" s="83"/>
      <c r="ES364" s="83"/>
      <c r="ET364" s="83"/>
      <c r="EU364" s="83"/>
      <c r="EV364" s="83"/>
      <c r="EW364" s="83"/>
      <c r="EX364" s="83"/>
      <c r="EY364" s="83"/>
      <c r="EZ364" s="83"/>
      <c r="FA364" s="83"/>
      <c r="FB364" s="83"/>
      <c r="FC364" s="83"/>
      <c r="FD364" s="83"/>
      <c r="FE364" s="83"/>
      <c r="FF364" s="83"/>
      <c r="FG364" s="83"/>
      <c r="FH364" s="83"/>
      <c r="FI364" s="83"/>
      <c r="FJ364" s="83"/>
      <c r="FK364" s="83"/>
      <c r="FL364" s="83"/>
      <c r="FM364" s="83"/>
      <c r="FN364" s="83"/>
      <c r="FO364" s="83"/>
      <c r="FP364" s="83"/>
      <c r="FQ364" s="83"/>
      <c r="FR364" s="83"/>
      <c r="FS364" s="83"/>
      <c r="FT364" s="83"/>
      <c r="FU364" s="83"/>
      <c r="FV364" s="83"/>
      <c r="FW364" s="83"/>
      <c r="FX364" s="83"/>
      <c r="FY364" s="83"/>
      <c r="FZ364" s="83"/>
      <c r="GA364" s="83"/>
      <c r="GB364" s="83"/>
      <c r="GC364" s="83"/>
      <c r="GD364" s="83"/>
      <c r="GE364" s="83"/>
      <c r="GF364" s="83"/>
      <c r="GG364" s="83"/>
      <c r="GH364" s="83"/>
      <c r="GI364" s="83"/>
      <c r="GJ364" s="83"/>
      <c r="GK364" s="83"/>
      <c r="GL364" s="83"/>
      <c r="GM364" s="83"/>
      <c r="GN364" s="83"/>
      <c r="GO364" s="83"/>
      <c r="GP364" s="83"/>
      <c r="GQ364" s="83"/>
      <c r="GR364" s="83"/>
      <c r="GS364" s="83"/>
      <c r="GT364" s="83"/>
      <c r="GU364" s="83"/>
      <c r="GV364" s="83"/>
      <c r="GW364" s="83"/>
      <c r="GX364" s="83"/>
      <c r="GY364" s="83"/>
      <c r="GZ364" s="83"/>
      <c r="HA364" s="83"/>
      <c r="HB364" s="83"/>
      <c r="HC364" s="83"/>
      <c r="HD364" s="83"/>
      <c r="HE364" s="83"/>
      <c r="HF364" s="83"/>
      <c r="HG364" s="83"/>
      <c r="HH364" s="83"/>
      <c r="HI364" s="83"/>
      <c r="HJ364" s="83"/>
      <c r="HK364" s="83"/>
      <c r="HL364" s="83"/>
      <c r="HM364" s="83"/>
      <c r="HN364" s="83"/>
      <c r="HO364" s="83"/>
      <c r="HP364" s="83"/>
      <c r="HQ364" s="83"/>
      <c r="HR364" s="83"/>
      <c r="HS364" s="83"/>
      <c r="HT364" s="83"/>
      <c r="HU364" s="83"/>
      <c r="HV364" s="83"/>
      <c r="HW364" s="83"/>
      <c r="HX364" s="83"/>
      <c r="HY364" s="83"/>
      <c r="HZ364" s="83"/>
      <c r="IA364" s="83"/>
      <c r="IB364" s="83"/>
      <c r="IC364" s="83"/>
      <c r="ID364" s="83"/>
      <c r="IE364" s="83"/>
      <c r="IF364" s="83"/>
      <c r="IG364" s="83"/>
      <c r="IH364" s="83"/>
      <c r="II364" s="83"/>
      <c r="IJ364" s="83"/>
      <c r="IK364" s="83"/>
      <c r="IL364" s="83"/>
      <c r="IM364" s="83"/>
      <c r="IN364" s="83"/>
      <c r="IO364" s="83"/>
      <c r="IP364" s="83"/>
      <c r="IQ364" s="83"/>
      <c r="IR364" s="83"/>
      <c r="IS364" s="83"/>
      <c r="IT364" s="83"/>
      <c r="IU364" s="83"/>
      <c r="IV364" s="83"/>
      <c r="IW364" s="83"/>
      <c r="IX364" s="83"/>
      <c r="IY364" s="83"/>
      <c r="IZ364" s="83"/>
      <c r="JA364" s="83"/>
      <c r="JB364" s="83"/>
      <c r="JC364" s="83"/>
      <c r="JD364" s="83"/>
      <c r="JE364" s="83"/>
      <c r="JF364" s="83"/>
      <c r="JG364" s="83"/>
      <c r="JH364" s="83"/>
      <c r="JI364" s="83"/>
      <c r="JJ364" s="83"/>
      <c r="JK364" s="83"/>
      <c r="JL364" s="83"/>
      <c r="JM364" s="83"/>
      <c r="JN364" s="83"/>
      <c r="JO364" s="83"/>
      <c r="JP364" s="83"/>
      <c r="JQ364" s="83"/>
      <c r="JR364" s="83"/>
      <c r="JS364" s="83"/>
      <c r="JT364" s="83"/>
      <c r="JU364" s="83"/>
      <c r="JV364" s="83"/>
      <c r="JW364" s="83"/>
      <c r="JX364" s="83"/>
      <c r="JY364" s="83"/>
      <c r="JZ364" s="83"/>
      <c r="KA364" s="83"/>
      <c r="KB364" s="83"/>
      <c r="KC364" s="83"/>
      <c r="KD364" s="83"/>
      <c r="KE364" s="83"/>
      <c r="KF364" s="83"/>
      <c r="KG364" s="83"/>
      <c r="KH364" s="83"/>
      <c r="KI364" s="83"/>
      <c r="KJ364" s="83"/>
      <c r="KK364" s="83"/>
      <c r="KL364" s="83"/>
      <c r="KM364" s="83"/>
      <c r="KN364" s="83"/>
      <c r="KO364" s="83"/>
      <c r="KP364" s="83"/>
      <c r="KQ364" s="83"/>
      <c r="KR364" s="83"/>
      <c r="KS364" s="83"/>
      <c r="KT364" s="83"/>
      <c r="KU364" s="83"/>
      <c r="KV364" s="83"/>
      <c r="KW364" s="83"/>
      <c r="KX364" s="83"/>
      <c r="KY364" s="83"/>
      <c r="KZ364" s="83"/>
      <c r="LA364" s="83"/>
      <c r="LB364" s="83"/>
      <c r="LC364" s="83"/>
      <c r="LD364" s="83"/>
      <c r="LE364" s="83"/>
      <c r="LF364" s="83"/>
      <c r="LG364" s="83"/>
      <c r="LH364" s="83"/>
      <c r="LI364" s="83"/>
      <c r="LJ364" s="83"/>
      <c r="LK364" s="83"/>
      <c r="LL364" s="83"/>
      <c r="LM364" s="83"/>
      <c r="LN364" s="83"/>
      <c r="LO364" s="83"/>
      <c r="LP364" s="83"/>
      <c r="LQ364" s="83"/>
      <c r="LR364" s="83"/>
      <c r="LS364" s="83"/>
      <c r="LT364" s="83"/>
      <c r="LU364" s="83"/>
      <c r="LV364" s="83"/>
      <c r="LW364" s="83"/>
      <c r="LX364" s="83"/>
      <c r="LY364" s="83"/>
      <c r="LZ364" s="83"/>
      <c r="MA364" s="83"/>
      <c r="MB364" s="83"/>
      <c r="MC364" s="83"/>
      <c r="MD364" s="83"/>
      <c r="ME364" s="83"/>
      <c r="MF364" s="83"/>
      <c r="MG364" s="83"/>
      <c r="MH364" s="83"/>
      <c r="MI364" s="83"/>
      <c r="MJ364" s="83"/>
      <c r="MK364" s="83"/>
      <c r="ML364" s="83"/>
      <c r="MM364" s="83"/>
      <c r="MN364" s="83"/>
      <c r="MO364" s="83"/>
      <c r="MP364" s="83"/>
      <c r="MQ364" s="83"/>
      <c r="MR364" s="83"/>
      <c r="MS364" s="83"/>
      <c r="MT364" s="83"/>
      <c r="MU364" s="83"/>
      <c r="MV364" s="83"/>
      <c r="MW364" s="83"/>
      <c r="MX364" s="83"/>
      <c r="MY364" s="83"/>
      <c r="MZ364" s="83"/>
      <c r="NA364" s="83"/>
      <c r="NB364" s="83"/>
      <c r="NC364" s="83"/>
      <c r="ND364" s="83"/>
      <c r="NE364" s="83"/>
      <c r="NF364" s="83"/>
      <c r="NG364" s="83"/>
      <c r="NH364" s="83"/>
      <c r="NI364" s="83"/>
      <c r="NJ364" s="83"/>
      <c r="NK364" s="83"/>
      <c r="NL364" s="83"/>
      <c r="NM364" s="83"/>
      <c r="NN364" s="83"/>
      <c r="NO364" s="83"/>
      <c r="NP364" s="83"/>
      <c r="NQ364" s="83"/>
      <c r="NR364" s="83"/>
      <c r="NS364" s="83"/>
      <c r="NT364" s="83"/>
      <c r="NU364" s="83"/>
      <c r="NV364" s="83"/>
      <c r="NW364" s="83"/>
      <c r="NX364" s="83"/>
      <c r="NY364" s="83"/>
      <c r="NZ364" s="83"/>
      <c r="OA364" s="83"/>
      <c r="OB364" s="83"/>
      <c r="OC364" s="83"/>
      <c r="OD364" s="83"/>
      <c r="OE364" s="83"/>
      <c r="OF364" s="83"/>
      <c r="OG364" s="83"/>
      <c r="OH364" s="83"/>
      <c r="OI364" s="83"/>
      <c r="OJ364" s="83"/>
      <c r="OK364" s="83"/>
      <c r="OL364" s="83"/>
      <c r="OM364" s="83"/>
      <c r="ON364" s="83"/>
      <c r="OO364" s="83"/>
      <c r="OP364" s="83"/>
      <c r="OQ364" s="83"/>
      <c r="OR364" s="83"/>
      <c r="OS364" s="83"/>
      <c r="OT364" s="83"/>
      <c r="OU364" s="83"/>
      <c r="OV364" s="83"/>
      <c r="OW364" s="83"/>
      <c r="OX364" s="83"/>
      <c r="OY364" s="83"/>
      <c r="OZ364" s="83"/>
      <c r="PA364" s="83"/>
      <c r="PB364" s="83"/>
      <c r="PC364" s="83"/>
      <c r="PD364" s="83"/>
      <c r="PE364" s="83"/>
      <c r="PF364" s="83"/>
      <c r="PG364" s="83"/>
      <c r="PH364" s="83"/>
      <c r="PI364" s="83"/>
      <c r="PJ364" s="83"/>
      <c r="PK364" s="83"/>
      <c r="PL364" s="83"/>
      <c r="PM364" s="83"/>
      <c r="PN364" s="83"/>
      <c r="PO364" s="83"/>
      <c r="PP364" s="83"/>
      <c r="PQ364" s="83"/>
      <c r="PR364" s="83"/>
      <c r="PS364" s="83"/>
      <c r="PT364" s="83"/>
      <c r="PU364" s="83"/>
      <c r="PV364" s="83"/>
      <c r="PW364" s="83"/>
      <c r="PX364" s="83"/>
      <c r="PY364" s="83"/>
      <c r="PZ364" s="83"/>
      <c r="QA364" s="83"/>
      <c r="QB364" s="83"/>
      <c r="QC364" s="83"/>
      <c r="QD364" s="83"/>
      <c r="QE364" s="83"/>
      <c r="QF364" s="83"/>
      <c r="QG364" s="83"/>
      <c r="QH364" s="83"/>
      <c r="QI364" s="83"/>
      <c r="QJ364" s="83"/>
      <c r="QK364" s="83"/>
      <c r="QL364" s="83"/>
      <c r="QM364" s="83"/>
      <c r="QN364" s="83"/>
      <c r="QO364" s="83"/>
      <c r="QP364" s="83"/>
      <c r="QQ364" s="83"/>
      <c r="QR364" s="83"/>
      <c r="QS364" s="83"/>
      <c r="QT364" s="83"/>
      <c r="QU364" s="83"/>
      <c r="QV364" s="83"/>
      <c r="QW364" s="83"/>
      <c r="QX364" s="83"/>
      <c r="QY364" s="83"/>
      <c r="QZ364" s="83"/>
      <c r="RA364" s="83"/>
      <c r="RB364" s="83"/>
      <c r="RC364" s="83"/>
      <c r="RD364" s="83"/>
      <c r="RE364" s="83"/>
      <c r="RF364" s="83"/>
      <c r="RG364" s="83"/>
      <c r="RH364" s="83"/>
      <c r="RI364" s="83"/>
      <c r="RJ364" s="83"/>
      <c r="RK364" s="83"/>
      <c r="RL364" s="83"/>
      <c r="RM364" s="83"/>
      <c r="RN364" s="83"/>
      <c r="RO364" s="83"/>
      <c r="RP364" s="83"/>
      <c r="RQ364" s="83"/>
      <c r="RR364" s="83"/>
      <c r="RS364" s="83"/>
      <c r="RT364" s="83"/>
      <c r="RU364" s="83"/>
      <c r="RV364" s="83"/>
      <c r="RW364" s="83"/>
      <c r="RX364" s="83"/>
      <c r="RY364" s="83"/>
      <c r="RZ364" s="83"/>
      <c r="SA364" s="83"/>
      <c r="SB364" s="83"/>
      <c r="SC364" s="83"/>
      <c r="SD364" s="83"/>
      <c r="SE364" s="83"/>
      <c r="SF364" s="83"/>
      <c r="SG364" s="83"/>
      <c r="SH364" s="83"/>
      <c r="SI364" s="83"/>
      <c r="SJ364" s="83"/>
      <c r="SK364" s="83"/>
      <c r="SL364" s="83"/>
      <c r="SM364" s="83"/>
      <c r="SN364" s="83"/>
      <c r="SO364" s="83"/>
      <c r="SP364" s="83"/>
      <c r="SQ364" s="83"/>
      <c r="SR364" s="83"/>
      <c r="SS364" s="83"/>
      <c r="ST364" s="83"/>
      <c r="SU364" s="83"/>
      <c r="SV364" s="83"/>
      <c r="SW364" s="83"/>
      <c r="SX364" s="83"/>
      <c r="SY364" s="83"/>
      <c r="SZ364" s="83"/>
      <c r="TA364" s="83"/>
      <c r="TB364" s="83"/>
      <c r="TC364" s="83"/>
      <c r="TD364" s="83"/>
      <c r="TE364" s="83"/>
      <c r="TF364" s="83"/>
      <c r="TG364" s="83"/>
      <c r="TH364" s="83"/>
      <c r="TI364" s="83"/>
      <c r="TJ364" s="83"/>
      <c r="TK364" s="83"/>
      <c r="TL364" s="83"/>
      <c r="TM364" s="83"/>
      <c r="TN364" s="83"/>
      <c r="TO364" s="83"/>
      <c r="TP364" s="83"/>
      <c r="TQ364" s="83"/>
      <c r="TR364" s="83"/>
      <c r="TS364" s="83"/>
      <c r="TT364" s="83"/>
      <c r="TU364" s="83"/>
      <c r="TV364" s="83"/>
      <c r="TW364" s="83"/>
      <c r="TX364" s="83"/>
      <c r="TY364" s="83"/>
      <c r="TZ364" s="83"/>
      <c r="UA364" s="83"/>
      <c r="UB364" s="83"/>
      <c r="UC364" s="83"/>
      <c r="UD364" s="83"/>
      <c r="UE364" s="83"/>
      <c r="UF364" s="83"/>
      <c r="UG364" s="83"/>
      <c r="UH364" s="83"/>
      <c r="UI364" s="83"/>
      <c r="UJ364" s="83"/>
      <c r="UK364" s="83"/>
      <c r="UL364" s="83"/>
      <c r="UM364" s="83"/>
      <c r="UN364" s="83"/>
      <c r="UO364" s="83"/>
      <c r="UP364" s="83"/>
      <c r="UQ364" s="83"/>
      <c r="UR364" s="83"/>
      <c r="US364" s="83"/>
      <c r="UT364" s="83"/>
      <c r="UU364" s="83"/>
      <c r="UV364" s="83"/>
      <c r="UW364" s="83"/>
      <c r="UX364" s="83"/>
      <c r="UY364" s="83"/>
      <c r="UZ364" s="83"/>
      <c r="VA364" s="83"/>
      <c r="VB364" s="83"/>
      <c r="VC364" s="83"/>
      <c r="VD364" s="83"/>
      <c r="VE364" s="83"/>
      <c r="VF364" s="83"/>
      <c r="VG364" s="83"/>
      <c r="VH364" s="83"/>
      <c r="VI364" s="83"/>
      <c r="VJ364" s="83"/>
      <c r="VK364" s="83"/>
      <c r="VL364" s="83"/>
      <c r="VM364" s="83"/>
      <c r="VN364" s="83"/>
      <c r="VO364" s="83"/>
      <c r="VP364" s="83"/>
      <c r="VQ364" s="83"/>
      <c r="VR364" s="83"/>
      <c r="VS364" s="83"/>
      <c r="VT364" s="83"/>
      <c r="VU364" s="83"/>
      <c r="VV364" s="83"/>
      <c r="VW364" s="83"/>
      <c r="VX364" s="83"/>
      <c r="VY364" s="83"/>
      <c r="VZ364" s="83"/>
      <c r="WA364" s="83"/>
      <c r="WB364" s="83"/>
      <c r="WC364" s="83"/>
      <c r="WD364" s="83"/>
      <c r="WE364" s="83"/>
      <c r="WF364" s="83"/>
      <c r="WG364" s="83"/>
      <c r="WH364" s="83"/>
      <c r="WI364" s="83"/>
      <c r="WJ364" s="83"/>
      <c r="WK364" s="83"/>
      <c r="WL364" s="83"/>
      <c r="WM364" s="83"/>
      <c r="WN364" s="83"/>
      <c r="WO364" s="83"/>
      <c r="WP364" s="83"/>
      <c r="WQ364" s="83"/>
      <c r="WR364" s="83"/>
      <c r="WS364" s="83"/>
      <c r="WT364" s="83"/>
      <c r="WU364" s="83"/>
      <c r="WV364" s="83"/>
      <c r="WW364" s="83"/>
      <c r="WX364" s="83"/>
      <c r="WY364" s="83"/>
      <c r="WZ364" s="83"/>
      <c r="XA364" s="83"/>
      <c r="XB364" s="83"/>
      <c r="XC364" s="83"/>
      <c r="XD364" s="83"/>
      <c r="XE364" s="83"/>
      <c r="XF364" s="83"/>
      <c r="XG364" s="83"/>
      <c r="XH364" s="83"/>
      <c r="XI364" s="83"/>
      <c r="XJ364" s="83"/>
      <c r="XK364" s="83"/>
      <c r="XL364" s="83"/>
      <c r="XM364" s="83"/>
      <c r="XN364" s="83"/>
      <c r="XO364" s="83"/>
      <c r="XP364" s="83"/>
      <c r="XQ364" s="83"/>
      <c r="XR364" s="83"/>
      <c r="XS364" s="83"/>
      <c r="XT364" s="83"/>
      <c r="XU364" s="83"/>
      <c r="XV364" s="83"/>
      <c r="XW364" s="83"/>
      <c r="XX364" s="83"/>
      <c r="XY364" s="83"/>
      <c r="XZ364" s="83"/>
      <c r="YA364" s="83"/>
      <c r="YB364" s="83"/>
      <c r="YC364" s="83"/>
      <c r="YD364" s="83"/>
      <c r="YE364" s="83"/>
      <c r="YF364" s="83"/>
      <c r="YG364" s="83"/>
      <c r="YH364" s="83"/>
      <c r="YI364" s="83"/>
      <c r="YJ364" s="83"/>
      <c r="YK364" s="83"/>
      <c r="YL364" s="83"/>
      <c r="YM364" s="83"/>
      <c r="YN364" s="83"/>
      <c r="YO364" s="83"/>
      <c r="YP364" s="83"/>
      <c r="YQ364" s="83"/>
      <c r="YR364" s="83"/>
      <c r="YS364" s="83"/>
      <c r="YT364" s="83"/>
      <c r="YU364" s="83"/>
      <c r="YV364" s="83"/>
      <c r="YW364" s="83"/>
      <c r="YX364" s="83"/>
      <c r="YY364" s="83"/>
      <c r="YZ364" s="83"/>
      <c r="ZA364" s="83"/>
      <c r="ZB364" s="83"/>
      <c r="ZC364" s="83"/>
      <c r="ZD364" s="83"/>
      <c r="ZE364" s="83"/>
      <c r="ZF364" s="83"/>
      <c r="ZG364" s="83"/>
      <c r="ZH364" s="83"/>
      <c r="ZI364" s="83"/>
      <c r="ZJ364" s="83"/>
      <c r="ZK364" s="83"/>
      <c r="ZL364" s="83"/>
      <c r="ZM364" s="83"/>
      <c r="ZN364" s="83"/>
      <c r="ZO364" s="83"/>
      <c r="ZP364" s="83"/>
      <c r="ZQ364" s="83"/>
      <c r="ZR364" s="83"/>
      <c r="ZS364" s="83"/>
      <c r="ZT364" s="83"/>
      <c r="ZU364" s="83"/>
      <c r="ZV364" s="83"/>
      <c r="ZW364" s="83"/>
      <c r="ZX364" s="83"/>
      <c r="ZY364" s="83"/>
      <c r="ZZ364" s="83"/>
      <c r="AAA364" s="83"/>
      <c r="AAB364" s="83"/>
      <c r="AAC364" s="83"/>
      <c r="AAD364" s="83"/>
      <c r="AAE364" s="83"/>
      <c r="AAF364" s="83"/>
      <c r="AAG364" s="83"/>
      <c r="AAH364" s="83"/>
      <c r="AAI364" s="83"/>
      <c r="AAJ364" s="83"/>
      <c r="AAK364" s="83"/>
      <c r="AAL364" s="83"/>
      <c r="AAM364" s="83"/>
      <c r="AAN364" s="83"/>
      <c r="AAO364" s="83"/>
      <c r="AAP364" s="83"/>
      <c r="AAQ364" s="83"/>
      <c r="AAR364" s="83"/>
      <c r="AAS364" s="83"/>
      <c r="AAT364" s="83"/>
      <c r="AAU364" s="83"/>
      <c r="AAV364" s="83"/>
      <c r="AAW364" s="83"/>
      <c r="AAX364" s="83"/>
      <c r="AAY364" s="83"/>
      <c r="AAZ364" s="83"/>
      <c r="ABA364" s="83"/>
      <c r="ABB364" s="83"/>
      <c r="ABC364" s="83"/>
      <c r="ABD364" s="83"/>
      <c r="ABE364" s="83"/>
      <c r="ABF364" s="83"/>
      <c r="ABG364" s="83"/>
      <c r="ABH364" s="83"/>
      <c r="ABI364" s="83"/>
      <c r="ABJ364" s="83"/>
      <c r="ABK364" s="83"/>
      <c r="ABL364" s="83"/>
      <c r="ABM364" s="83"/>
      <c r="ABN364" s="83"/>
      <c r="ABO364" s="83"/>
      <c r="ABP364" s="83"/>
      <c r="ABQ364" s="83"/>
      <c r="ABR364" s="83"/>
      <c r="ABS364" s="83"/>
      <c r="ABT364" s="83"/>
      <c r="ABU364" s="83"/>
      <c r="ABV364" s="83"/>
      <c r="ABW364" s="83"/>
      <c r="ABX364" s="83"/>
      <c r="ABY364" s="83"/>
      <c r="ABZ364" s="83"/>
      <c r="ACA364" s="83"/>
      <c r="ACB364" s="83"/>
      <c r="ACC364" s="83"/>
      <c r="ACD364" s="83"/>
      <c r="ACE364" s="83"/>
      <c r="ACF364" s="83"/>
      <c r="ACG364" s="83"/>
      <c r="ACH364" s="83"/>
      <c r="ACI364" s="83"/>
      <c r="ACJ364" s="83"/>
      <c r="ACK364" s="83"/>
      <c r="ACL364" s="83"/>
      <c r="ACM364" s="83"/>
      <c r="ACN364" s="83"/>
      <c r="ACO364" s="83"/>
      <c r="ACP364" s="83"/>
      <c r="ACQ364" s="83"/>
      <c r="ACR364" s="83"/>
      <c r="ACS364" s="83"/>
      <c r="ACT364" s="83"/>
      <c r="ACU364" s="83"/>
      <c r="ACV364" s="83"/>
      <c r="ACW364" s="83"/>
      <c r="ACX364" s="83"/>
      <c r="ACY364" s="83"/>
      <c r="ACZ364" s="83"/>
      <c r="ADA364" s="83"/>
      <c r="ADB364" s="83"/>
      <c r="ADC364" s="83"/>
      <c r="ADD364" s="83"/>
      <c r="ADE364" s="83"/>
      <c r="ADF364" s="83"/>
      <c r="ADG364" s="83"/>
      <c r="ADH364" s="83"/>
      <c r="ADI364" s="83"/>
      <c r="ADJ364" s="83"/>
      <c r="ADK364" s="83"/>
      <c r="ADL364" s="83"/>
      <c r="ADM364" s="83"/>
      <c r="ADN364" s="83"/>
      <c r="ADO364" s="83"/>
      <c r="ADP364" s="83"/>
      <c r="ADQ364" s="83"/>
      <c r="ADR364" s="83"/>
      <c r="ADS364" s="83"/>
      <c r="ADT364" s="83"/>
      <c r="ADU364" s="83"/>
      <c r="ADV364" s="83"/>
      <c r="ADW364" s="83"/>
      <c r="ADX364" s="83"/>
      <c r="ADY364" s="83"/>
      <c r="ADZ364" s="83"/>
      <c r="AEA364" s="83"/>
      <c r="AEB364" s="83"/>
      <c r="AEC364" s="83"/>
      <c r="AED364" s="83"/>
      <c r="AEE364" s="83"/>
      <c r="AEF364" s="83"/>
      <c r="AEG364" s="83"/>
      <c r="AEH364" s="83"/>
      <c r="AEI364" s="83"/>
      <c r="AEJ364" s="83"/>
      <c r="AEK364" s="83"/>
      <c r="AEL364" s="83"/>
      <c r="AEM364" s="83"/>
      <c r="AEN364" s="83"/>
      <c r="AEO364" s="83"/>
      <c r="AEP364" s="83"/>
      <c r="AEQ364" s="83"/>
      <c r="AER364" s="83"/>
      <c r="AES364" s="83"/>
      <c r="AET364" s="83"/>
      <c r="AEU364" s="83"/>
      <c r="AEV364" s="83"/>
      <c r="AEW364" s="83"/>
      <c r="AEX364" s="83"/>
      <c r="AEY364" s="83"/>
      <c r="AEZ364" s="83"/>
      <c r="AFA364" s="83"/>
      <c r="AFB364" s="83"/>
      <c r="AFC364" s="83"/>
      <c r="AFD364" s="83"/>
      <c r="AFE364" s="83"/>
      <c r="AFF364" s="83"/>
      <c r="AFG364" s="83"/>
      <c r="AFH364" s="83"/>
      <c r="AFI364" s="83"/>
      <c r="AFJ364" s="83"/>
      <c r="AFK364" s="83"/>
      <c r="AFL364" s="83"/>
      <c r="AFM364" s="83"/>
      <c r="AFN364" s="83"/>
      <c r="AFO364" s="83"/>
      <c r="AFP364" s="83"/>
      <c r="AFQ364" s="83"/>
      <c r="AFR364" s="83"/>
      <c r="AFS364" s="83"/>
      <c r="AFT364" s="83"/>
      <c r="AFU364" s="83"/>
      <c r="AFV364" s="83"/>
      <c r="AFW364" s="83"/>
      <c r="AFX364" s="83"/>
      <c r="AFY364" s="83"/>
      <c r="AFZ364" s="83"/>
      <c r="AGA364" s="83"/>
      <c r="AGB364" s="83"/>
      <c r="AGC364" s="83"/>
      <c r="AGD364" s="83"/>
      <c r="AGE364" s="83"/>
      <c r="AGF364" s="83"/>
      <c r="AGG364" s="83"/>
      <c r="AGH364" s="83"/>
      <c r="AGI364" s="83"/>
      <c r="AGJ364" s="83"/>
      <c r="AGK364" s="83"/>
      <c r="AGL364" s="83"/>
      <c r="AGM364" s="83"/>
      <c r="AGN364" s="83"/>
      <c r="AGO364" s="83"/>
      <c r="AGP364" s="83"/>
      <c r="AGQ364" s="83"/>
      <c r="AGR364" s="83"/>
      <c r="AGS364" s="83"/>
      <c r="AGT364" s="83"/>
      <c r="AGU364" s="83"/>
      <c r="AGV364" s="83"/>
      <c r="AGW364" s="83"/>
      <c r="AGX364" s="83"/>
      <c r="AGY364" s="83"/>
      <c r="AGZ364" s="83"/>
      <c r="AHA364" s="83"/>
      <c r="AHB364" s="83"/>
      <c r="AHC364" s="83"/>
      <c r="AHD364" s="83"/>
      <c r="AHE364" s="83"/>
      <c r="AHF364" s="83"/>
      <c r="AHG364" s="83"/>
      <c r="AHH364" s="83"/>
      <c r="AHI364" s="83"/>
      <c r="AHJ364" s="83"/>
      <c r="AHK364" s="83"/>
      <c r="AHL364" s="83"/>
      <c r="AHM364" s="83"/>
      <c r="AHN364" s="83"/>
      <c r="AHO364" s="83"/>
      <c r="AHP364" s="83"/>
      <c r="AHQ364" s="83"/>
      <c r="AHR364" s="83"/>
      <c r="AHS364" s="83"/>
      <c r="AHT364" s="83"/>
      <c r="AHU364" s="83"/>
      <c r="AHV364" s="83"/>
      <c r="AHW364" s="83"/>
      <c r="AHX364" s="83"/>
      <c r="AHY364" s="83"/>
      <c r="AHZ364" s="83"/>
      <c r="AIA364" s="83"/>
      <c r="AIB364" s="83"/>
      <c r="AIC364" s="83"/>
      <c r="AID364" s="83"/>
      <c r="AIE364" s="83"/>
      <c r="AIF364" s="83"/>
      <c r="AIG364" s="83"/>
      <c r="AIH364" s="83"/>
      <c r="AII364" s="83"/>
      <c r="AIJ364" s="83"/>
      <c r="AIK364" s="83"/>
      <c r="AIL364" s="83"/>
      <c r="AIM364" s="83"/>
      <c r="AIN364" s="83"/>
      <c r="AIO364" s="83"/>
      <c r="AIP364" s="83"/>
      <c r="AIQ364" s="83"/>
      <c r="AIR364" s="83"/>
      <c r="AIS364" s="83"/>
      <c r="AIT364" s="83"/>
      <c r="AIU364" s="83"/>
      <c r="AIV364" s="83"/>
      <c r="AIW364" s="83"/>
      <c r="AIX364" s="83"/>
      <c r="AIY364" s="83"/>
      <c r="AIZ364" s="83"/>
      <c r="AJA364" s="83"/>
      <c r="AJB364" s="83"/>
      <c r="AJC364" s="83"/>
      <c r="AJD364" s="83"/>
      <c r="AJE364" s="83"/>
      <c r="AJF364" s="83"/>
      <c r="AJG364" s="83"/>
      <c r="AJH364" s="83"/>
      <c r="AJI364" s="83"/>
      <c r="AJJ364" s="83"/>
      <c r="AJK364" s="83"/>
      <c r="AJL364" s="83"/>
      <c r="AJM364" s="83"/>
      <c r="AJN364" s="83"/>
      <c r="AJO364" s="83"/>
      <c r="AJP364" s="83"/>
      <c r="AJQ364" s="83"/>
      <c r="AJR364" s="83"/>
      <c r="AJS364" s="83"/>
      <c r="AJT364" s="83"/>
      <c r="AJU364" s="83"/>
      <c r="AJV364" s="83"/>
      <c r="AJW364" s="83"/>
      <c r="AJX364" s="83"/>
      <c r="AJY364" s="83"/>
      <c r="AJZ364" s="83"/>
      <c r="AKA364" s="83"/>
      <c r="AKB364" s="83"/>
      <c r="AKC364" s="83"/>
      <c r="AKD364" s="83"/>
      <c r="AKE364" s="83"/>
      <c r="AKF364" s="83"/>
      <c r="AKG364" s="83"/>
      <c r="AKH364" s="83"/>
      <c r="AKI364" s="83"/>
      <c r="AKJ364" s="83"/>
      <c r="AKK364" s="83"/>
      <c r="AKL364" s="83"/>
      <c r="AKM364" s="83"/>
      <c r="AKN364" s="83"/>
      <c r="AKO364" s="83"/>
      <c r="AKP364" s="83"/>
      <c r="AKQ364" s="83"/>
      <c r="AKR364" s="83"/>
      <c r="AKS364" s="83"/>
      <c r="AKT364" s="83"/>
      <c r="AKU364" s="83"/>
      <c r="AKV364" s="83"/>
      <c r="AKW364" s="83"/>
      <c r="AKX364" s="83"/>
      <c r="AKY364" s="83"/>
      <c r="AKZ364" s="83"/>
      <c r="ALA364" s="83"/>
      <c r="ALB364" s="83"/>
      <c r="ALC364" s="83"/>
      <c r="ALD364" s="83"/>
      <c r="ALE364" s="83"/>
      <c r="ALF364" s="83"/>
      <c r="ALG364" s="83"/>
      <c r="ALH364" s="83"/>
      <c r="ALI364" s="83"/>
      <c r="ALJ364" s="83"/>
      <c r="ALK364" s="83"/>
      <c r="ALL364" s="83"/>
      <c r="ALM364" s="83"/>
      <c r="ALN364" s="83"/>
      <c r="ALO364" s="83"/>
      <c r="ALP364" s="83"/>
      <c r="ALQ364" s="83"/>
      <c r="ALR364" s="83"/>
      <c r="ALS364" s="83"/>
      <c r="ALT364" s="83"/>
    </row>
    <row r="365" spans="1:1008" s="40" customFormat="1" ht="30.75" customHeight="1">
      <c r="A365" s="243" t="s">
        <v>528</v>
      </c>
      <c r="B365" s="244"/>
      <c r="C365" s="245"/>
      <c r="D365" s="2"/>
      <c r="E365" s="28">
        <v>3</v>
      </c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  <c r="CW365" s="83"/>
      <c r="CX365" s="83"/>
      <c r="CY365" s="83"/>
      <c r="CZ365" s="83"/>
      <c r="DA365" s="83"/>
      <c r="DB365" s="83"/>
      <c r="DC365" s="83"/>
      <c r="DD365" s="83"/>
      <c r="DE365" s="83"/>
      <c r="DF365" s="83"/>
      <c r="DG365" s="83"/>
      <c r="DH365" s="83"/>
      <c r="DI365" s="83"/>
      <c r="DJ365" s="83"/>
      <c r="DK365" s="83"/>
      <c r="DL365" s="83"/>
      <c r="DM365" s="83"/>
      <c r="DN365" s="83"/>
      <c r="DO365" s="83"/>
      <c r="DP365" s="83"/>
      <c r="DQ365" s="83"/>
      <c r="DR365" s="83"/>
      <c r="DS365" s="83"/>
      <c r="DT365" s="83"/>
      <c r="DU365" s="83"/>
      <c r="DV365" s="83"/>
      <c r="DW365" s="83"/>
      <c r="DX365" s="83"/>
      <c r="DY365" s="83"/>
      <c r="DZ365" s="83"/>
      <c r="EA365" s="83"/>
      <c r="EB365" s="83"/>
      <c r="EC365" s="83"/>
      <c r="ED365" s="83"/>
      <c r="EE365" s="83"/>
      <c r="EF365" s="83"/>
      <c r="EG365" s="83"/>
      <c r="EH365" s="83"/>
      <c r="EI365" s="83"/>
      <c r="EJ365" s="83"/>
      <c r="EK365" s="83"/>
      <c r="EL365" s="83"/>
      <c r="EM365" s="83"/>
      <c r="EN365" s="83"/>
      <c r="EO365" s="83"/>
      <c r="EP365" s="83"/>
      <c r="EQ365" s="83"/>
      <c r="ER365" s="83"/>
      <c r="ES365" s="83"/>
      <c r="ET365" s="83"/>
      <c r="EU365" s="83"/>
      <c r="EV365" s="83"/>
      <c r="EW365" s="83"/>
      <c r="EX365" s="83"/>
      <c r="EY365" s="83"/>
      <c r="EZ365" s="83"/>
      <c r="FA365" s="83"/>
      <c r="FB365" s="83"/>
      <c r="FC365" s="83"/>
      <c r="FD365" s="83"/>
      <c r="FE365" s="83"/>
      <c r="FF365" s="83"/>
      <c r="FG365" s="83"/>
      <c r="FH365" s="83"/>
      <c r="FI365" s="83"/>
      <c r="FJ365" s="83"/>
      <c r="FK365" s="83"/>
      <c r="FL365" s="83"/>
      <c r="FM365" s="83"/>
      <c r="FN365" s="83"/>
      <c r="FO365" s="83"/>
      <c r="FP365" s="83"/>
      <c r="FQ365" s="83"/>
      <c r="FR365" s="83"/>
      <c r="FS365" s="83"/>
      <c r="FT365" s="83"/>
      <c r="FU365" s="83"/>
      <c r="FV365" s="83"/>
      <c r="FW365" s="83"/>
      <c r="FX365" s="83"/>
      <c r="FY365" s="83"/>
      <c r="FZ365" s="83"/>
      <c r="GA365" s="83"/>
      <c r="GB365" s="83"/>
      <c r="GC365" s="83"/>
      <c r="GD365" s="83"/>
      <c r="GE365" s="83"/>
      <c r="GF365" s="83"/>
      <c r="GG365" s="83"/>
      <c r="GH365" s="83"/>
      <c r="GI365" s="83"/>
      <c r="GJ365" s="83"/>
      <c r="GK365" s="83"/>
      <c r="GL365" s="83"/>
      <c r="GM365" s="83"/>
      <c r="GN365" s="83"/>
      <c r="GO365" s="83"/>
      <c r="GP365" s="83"/>
      <c r="GQ365" s="83"/>
      <c r="GR365" s="83"/>
      <c r="GS365" s="83"/>
      <c r="GT365" s="83"/>
      <c r="GU365" s="83"/>
      <c r="GV365" s="83"/>
      <c r="GW365" s="83"/>
      <c r="GX365" s="83"/>
      <c r="GY365" s="83"/>
      <c r="GZ365" s="83"/>
      <c r="HA365" s="83"/>
      <c r="HB365" s="83"/>
      <c r="HC365" s="83"/>
      <c r="HD365" s="83"/>
      <c r="HE365" s="83"/>
      <c r="HF365" s="83"/>
      <c r="HG365" s="83"/>
      <c r="HH365" s="83"/>
      <c r="HI365" s="83"/>
      <c r="HJ365" s="83"/>
      <c r="HK365" s="83"/>
      <c r="HL365" s="83"/>
      <c r="HM365" s="83"/>
      <c r="HN365" s="83"/>
      <c r="HO365" s="83"/>
      <c r="HP365" s="83"/>
      <c r="HQ365" s="83"/>
      <c r="HR365" s="83"/>
      <c r="HS365" s="83"/>
      <c r="HT365" s="83"/>
      <c r="HU365" s="83"/>
      <c r="HV365" s="83"/>
      <c r="HW365" s="83"/>
      <c r="HX365" s="83"/>
      <c r="HY365" s="83"/>
      <c r="HZ365" s="83"/>
      <c r="IA365" s="83"/>
      <c r="IB365" s="83"/>
      <c r="IC365" s="83"/>
      <c r="ID365" s="83"/>
      <c r="IE365" s="83"/>
      <c r="IF365" s="83"/>
      <c r="IG365" s="83"/>
      <c r="IH365" s="83"/>
      <c r="II365" s="83"/>
      <c r="IJ365" s="83"/>
      <c r="IK365" s="83"/>
      <c r="IL365" s="83"/>
      <c r="IM365" s="83"/>
      <c r="IN365" s="83"/>
      <c r="IO365" s="83"/>
      <c r="IP365" s="83"/>
      <c r="IQ365" s="83"/>
      <c r="IR365" s="83"/>
      <c r="IS365" s="83"/>
      <c r="IT365" s="83"/>
      <c r="IU365" s="83"/>
      <c r="IV365" s="83"/>
      <c r="IW365" s="83"/>
      <c r="IX365" s="83"/>
      <c r="IY365" s="83"/>
      <c r="IZ365" s="83"/>
      <c r="JA365" s="83"/>
      <c r="JB365" s="83"/>
      <c r="JC365" s="83"/>
      <c r="JD365" s="83"/>
      <c r="JE365" s="83"/>
      <c r="JF365" s="83"/>
      <c r="JG365" s="83"/>
      <c r="JH365" s="83"/>
      <c r="JI365" s="83"/>
      <c r="JJ365" s="83"/>
      <c r="JK365" s="83"/>
      <c r="JL365" s="83"/>
      <c r="JM365" s="83"/>
      <c r="JN365" s="83"/>
      <c r="JO365" s="83"/>
      <c r="JP365" s="83"/>
      <c r="JQ365" s="83"/>
      <c r="JR365" s="83"/>
      <c r="JS365" s="83"/>
      <c r="JT365" s="83"/>
      <c r="JU365" s="83"/>
      <c r="JV365" s="83"/>
      <c r="JW365" s="83"/>
      <c r="JX365" s="83"/>
      <c r="JY365" s="83"/>
      <c r="JZ365" s="83"/>
      <c r="KA365" s="83"/>
      <c r="KB365" s="83"/>
      <c r="KC365" s="83"/>
      <c r="KD365" s="83"/>
      <c r="KE365" s="83"/>
      <c r="KF365" s="83"/>
      <c r="KG365" s="83"/>
      <c r="KH365" s="83"/>
      <c r="KI365" s="83"/>
      <c r="KJ365" s="83"/>
      <c r="KK365" s="83"/>
      <c r="KL365" s="83"/>
      <c r="KM365" s="83"/>
      <c r="KN365" s="83"/>
      <c r="KO365" s="83"/>
      <c r="KP365" s="83"/>
      <c r="KQ365" s="83"/>
      <c r="KR365" s="83"/>
      <c r="KS365" s="83"/>
      <c r="KT365" s="83"/>
      <c r="KU365" s="83"/>
      <c r="KV365" s="83"/>
      <c r="KW365" s="83"/>
      <c r="KX365" s="83"/>
      <c r="KY365" s="83"/>
      <c r="KZ365" s="83"/>
      <c r="LA365" s="83"/>
      <c r="LB365" s="83"/>
      <c r="LC365" s="83"/>
      <c r="LD365" s="83"/>
      <c r="LE365" s="83"/>
      <c r="LF365" s="83"/>
      <c r="LG365" s="83"/>
      <c r="LH365" s="83"/>
      <c r="LI365" s="83"/>
      <c r="LJ365" s="83"/>
      <c r="LK365" s="83"/>
      <c r="LL365" s="83"/>
      <c r="LM365" s="83"/>
      <c r="LN365" s="83"/>
      <c r="LO365" s="83"/>
      <c r="LP365" s="83"/>
      <c r="LQ365" s="83"/>
      <c r="LR365" s="83"/>
      <c r="LS365" s="83"/>
      <c r="LT365" s="83"/>
      <c r="LU365" s="83"/>
      <c r="LV365" s="83"/>
      <c r="LW365" s="83"/>
      <c r="LX365" s="83"/>
      <c r="LY365" s="83"/>
      <c r="LZ365" s="83"/>
      <c r="MA365" s="83"/>
      <c r="MB365" s="83"/>
      <c r="MC365" s="83"/>
      <c r="MD365" s="83"/>
      <c r="ME365" s="83"/>
      <c r="MF365" s="83"/>
      <c r="MG365" s="83"/>
      <c r="MH365" s="83"/>
      <c r="MI365" s="83"/>
      <c r="MJ365" s="83"/>
      <c r="MK365" s="83"/>
      <c r="ML365" s="83"/>
      <c r="MM365" s="83"/>
      <c r="MN365" s="83"/>
      <c r="MO365" s="83"/>
      <c r="MP365" s="83"/>
      <c r="MQ365" s="83"/>
      <c r="MR365" s="83"/>
      <c r="MS365" s="83"/>
      <c r="MT365" s="83"/>
      <c r="MU365" s="83"/>
      <c r="MV365" s="83"/>
      <c r="MW365" s="83"/>
      <c r="MX365" s="83"/>
      <c r="MY365" s="83"/>
      <c r="MZ365" s="83"/>
      <c r="NA365" s="83"/>
      <c r="NB365" s="83"/>
      <c r="NC365" s="83"/>
      <c r="ND365" s="83"/>
      <c r="NE365" s="83"/>
      <c r="NF365" s="83"/>
      <c r="NG365" s="83"/>
      <c r="NH365" s="83"/>
      <c r="NI365" s="83"/>
      <c r="NJ365" s="83"/>
      <c r="NK365" s="83"/>
      <c r="NL365" s="83"/>
      <c r="NM365" s="83"/>
      <c r="NN365" s="83"/>
      <c r="NO365" s="83"/>
      <c r="NP365" s="83"/>
      <c r="NQ365" s="83"/>
      <c r="NR365" s="83"/>
      <c r="NS365" s="83"/>
      <c r="NT365" s="83"/>
      <c r="NU365" s="83"/>
      <c r="NV365" s="83"/>
      <c r="NW365" s="83"/>
      <c r="NX365" s="83"/>
      <c r="NY365" s="83"/>
      <c r="NZ365" s="83"/>
      <c r="OA365" s="83"/>
      <c r="OB365" s="83"/>
      <c r="OC365" s="83"/>
      <c r="OD365" s="83"/>
      <c r="OE365" s="83"/>
      <c r="OF365" s="83"/>
      <c r="OG365" s="83"/>
      <c r="OH365" s="83"/>
      <c r="OI365" s="83"/>
      <c r="OJ365" s="83"/>
      <c r="OK365" s="83"/>
      <c r="OL365" s="83"/>
      <c r="OM365" s="83"/>
      <c r="ON365" s="83"/>
      <c r="OO365" s="83"/>
      <c r="OP365" s="83"/>
      <c r="OQ365" s="83"/>
      <c r="OR365" s="83"/>
      <c r="OS365" s="83"/>
      <c r="OT365" s="83"/>
      <c r="OU365" s="83"/>
      <c r="OV365" s="83"/>
      <c r="OW365" s="83"/>
      <c r="OX365" s="83"/>
      <c r="OY365" s="83"/>
      <c r="OZ365" s="83"/>
      <c r="PA365" s="83"/>
      <c r="PB365" s="83"/>
      <c r="PC365" s="83"/>
      <c r="PD365" s="83"/>
      <c r="PE365" s="83"/>
      <c r="PF365" s="83"/>
      <c r="PG365" s="83"/>
      <c r="PH365" s="83"/>
      <c r="PI365" s="83"/>
      <c r="PJ365" s="83"/>
      <c r="PK365" s="83"/>
      <c r="PL365" s="83"/>
      <c r="PM365" s="83"/>
      <c r="PN365" s="83"/>
      <c r="PO365" s="83"/>
      <c r="PP365" s="83"/>
      <c r="PQ365" s="83"/>
      <c r="PR365" s="83"/>
      <c r="PS365" s="83"/>
      <c r="PT365" s="83"/>
      <c r="PU365" s="83"/>
      <c r="PV365" s="83"/>
      <c r="PW365" s="83"/>
      <c r="PX365" s="83"/>
      <c r="PY365" s="83"/>
      <c r="PZ365" s="83"/>
      <c r="QA365" s="83"/>
      <c r="QB365" s="83"/>
      <c r="QC365" s="83"/>
      <c r="QD365" s="83"/>
      <c r="QE365" s="83"/>
      <c r="QF365" s="83"/>
      <c r="QG365" s="83"/>
      <c r="QH365" s="83"/>
      <c r="QI365" s="83"/>
      <c r="QJ365" s="83"/>
      <c r="QK365" s="83"/>
      <c r="QL365" s="83"/>
      <c r="QM365" s="83"/>
      <c r="QN365" s="83"/>
      <c r="QO365" s="83"/>
      <c r="QP365" s="83"/>
      <c r="QQ365" s="83"/>
      <c r="QR365" s="83"/>
      <c r="QS365" s="83"/>
      <c r="QT365" s="83"/>
      <c r="QU365" s="83"/>
      <c r="QV365" s="83"/>
      <c r="QW365" s="83"/>
      <c r="QX365" s="83"/>
      <c r="QY365" s="83"/>
      <c r="QZ365" s="83"/>
      <c r="RA365" s="83"/>
      <c r="RB365" s="83"/>
      <c r="RC365" s="83"/>
      <c r="RD365" s="83"/>
      <c r="RE365" s="83"/>
      <c r="RF365" s="83"/>
      <c r="RG365" s="83"/>
      <c r="RH365" s="83"/>
      <c r="RI365" s="83"/>
      <c r="RJ365" s="83"/>
      <c r="RK365" s="83"/>
      <c r="RL365" s="83"/>
      <c r="RM365" s="83"/>
      <c r="RN365" s="83"/>
      <c r="RO365" s="83"/>
      <c r="RP365" s="83"/>
      <c r="RQ365" s="83"/>
      <c r="RR365" s="83"/>
      <c r="RS365" s="83"/>
      <c r="RT365" s="83"/>
      <c r="RU365" s="83"/>
      <c r="RV365" s="83"/>
      <c r="RW365" s="83"/>
      <c r="RX365" s="83"/>
      <c r="RY365" s="83"/>
      <c r="RZ365" s="83"/>
      <c r="SA365" s="83"/>
      <c r="SB365" s="83"/>
      <c r="SC365" s="83"/>
      <c r="SD365" s="83"/>
      <c r="SE365" s="83"/>
      <c r="SF365" s="83"/>
      <c r="SG365" s="83"/>
      <c r="SH365" s="83"/>
      <c r="SI365" s="83"/>
      <c r="SJ365" s="83"/>
      <c r="SK365" s="83"/>
      <c r="SL365" s="83"/>
      <c r="SM365" s="83"/>
      <c r="SN365" s="83"/>
      <c r="SO365" s="83"/>
      <c r="SP365" s="83"/>
      <c r="SQ365" s="83"/>
      <c r="SR365" s="83"/>
      <c r="SS365" s="83"/>
      <c r="ST365" s="83"/>
      <c r="SU365" s="83"/>
      <c r="SV365" s="83"/>
      <c r="SW365" s="83"/>
      <c r="SX365" s="83"/>
      <c r="SY365" s="83"/>
      <c r="SZ365" s="83"/>
      <c r="TA365" s="83"/>
      <c r="TB365" s="83"/>
      <c r="TC365" s="83"/>
      <c r="TD365" s="83"/>
      <c r="TE365" s="83"/>
      <c r="TF365" s="83"/>
      <c r="TG365" s="83"/>
      <c r="TH365" s="83"/>
      <c r="TI365" s="83"/>
      <c r="TJ365" s="83"/>
      <c r="TK365" s="83"/>
      <c r="TL365" s="83"/>
      <c r="TM365" s="83"/>
      <c r="TN365" s="83"/>
      <c r="TO365" s="83"/>
      <c r="TP365" s="83"/>
      <c r="TQ365" s="83"/>
      <c r="TR365" s="83"/>
      <c r="TS365" s="83"/>
      <c r="TT365" s="83"/>
      <c r="TU365" s="83"/>
      <c r="TV365" s="83"/>
      <c r="TW365" s="83"/>
      <c r="TX365" s="83"/>
      <c r="TY365" s="83"/>
      <c r="TZ365" s="83"/>
      <c r="UA365" s="83"/>
      <c r="UB365" s="83"/>
      <c r="UC365" s="83"/>
      <c r="UD365" s="83"/>
      <c r="UE365" s="83"/>
      <c r="UF365" s="83"/>
      <c r="UG365" s="83"/>
      <c r="UH365" s="83"/>
      <c r="UI365" s="83"/>
      <c r="UJ365" s="83"/>
      <c r="UK365" s="83"/>
      <c r="UL365" s="83"/>
      <c r="UM365" s="83"/>
      <c r="UN365" s="83"/>
      <c r="UO365" s="83"/>
      <c r="UP365" s="83"/>
      <c r="UQ365" s="83"/>
      <c r="UR365" s="83"/>
      <c r="US365" s="83"/>
      <c r="UT365" s="83"/>
      <c r="UU365" s="83"/>
      <c r="UV365" s="83"/>
      <c r="UW365" s="83"/>
      <c r="UX365" s="83"/>
      <c r="UY365" s="83"/>
      <c r="UZ365" s="83"/>
      <c r="VA365" s="83"/>
      <c r="VB365" s="83"/>
      <c r="VC365" s="83"/>
      <c r="VD365" s="83"/>
      <c r="VE365" s="83"/>
      <c r="VF365" s="83"/>
      <c r="VG365" s="83"/>
      <c r="VH365" s="83"/>
      <c r="VI365" s="83"/>
      <c r="VJ365" s="83"/>
      <c r="VK365" s="83"/>
      <c r="VL365" s="83"/>
      <c r="VM365" s="83"/>
      <c r="VN365" s="83"/>
      <c r="VO365" s="83"/>
      <c r="VP365" s="83"/>
      <c r="VQ365" s="83"/>
      <c r="VR365" s="83"/>
      <c r="VS365" s="83"/>
      <c r="VT365" s="83"/>
      <c r="VU365" s="83"/>
      <c r="VV365" s="83"/>
      <c r="VW365" s="83"/>
      <c r="VX365" s="83"/>
      <c r="VY365" s="83"/>
      <c r="VZ365" s="83"/>
      <c r="WA365" s="83"/>
      <c r="WB365" s="83"/>
      <c r="WC365" s="83"/>
      <c r="WD365" s="83"/>
      <c r="WE365" s="83"/>
      <c r="WF365" s="83"/>
      <c r="WG365" s="83"/>
      <c r="WH365" s="83"/>
      <c r="WI365" s="83"/>
      <c r="WJ365" s="83"/>
      <c r="WK365" s="83"/>
      <c r="WL365" s="83"/>
      <c r="WM365" s="83"/>
      <c r="WN365" s="83"/>
      <c r="WO365" s="83"/>
      <c r="WP365" s="83"/>
      <c r="WQ365" s="83"/>
      <c r="WR365" s="83"/>
      <c r="WS365" s="83"/>
      <c r="WT365" s="83"/>
      <c r="WU365" s="83"/>
      <c r="WV365" s="83"/>
      <c r="WW365" s="83"/>
      <c r="WX365" s="83"/>
      <c r="WY365" s="83"/>
      <c r="WZ365" s="83"/>
      <c r="XA365" s="83"/>
      <c r="XB365" s="83"/>
      <c r="XC365" s="83"/>
      <c r="XD365" s="83"/>
      <c r="XE365" s="83"/>
      <c r="XF365" s="83"/>
      <c r="XG365" s="83"/>
      <c r="XH365" s="83"/>
      <c r="XI365" s="83"/>
      <c r="XJ365" s="83"/>
      <c r="XK365" s="83"/>
      <c r="XL365" s="83"/>
      <c r="XM365" s="83"/>
      <c r="XN365" s="83"/>
      <c r="XO365" s="83"/>
      <c r="XP365" s="83"/>
      <c r="XQ365" s="83"/>
      <c r="XR365" s="83"/>
      <c r="XS365" s="83"/>
      <c r="XT365" s="83"/>
      <c r="XU365" s="83"/>
      <c r="XV365" s="83"/>
      <c r="XW365" s="83"/>
      <c r="XX365" s="83"/>
      <c r="XY365" s="83"/>
      <c r="XZ365" s="83"/>
      <c r="YA365" s="83"/>
      <c r="YB365" s="83"/>
      <c r="YC365" s="83"/>
      <c r="YD365" s="83"/>
      <c r="YE365" s="83"/>
      <c r="YF365" s="83"/>
      <c r="YG365" s="83"/>
      <c r="YH365" s="83"/>
      <c r="YI365" s="83"/>
      <c r="YJ365" s="83"/>
      <c r="YK365" s="83"/>
      <c r="YL365" s="83"/>
      <c r="YM365" s="83"/>
      <c r="YN365" s="83"/>
      <c r="YO365" s="83"/>
      <c r="YP365" s="83"/>
      <c r="YQ365" s="83"/>
      <c r="YR365" s="83"/>
      <c r="YS365" s="83"/>
      <c r="YT365" s="83"/>
      <c r="YU365" s="83"/>
      <c r="YV365" s="83"/>
      <c r="YW365" s="83"/>
      <c r="YX365" s="83"/>
      <c r="YY365" s="83"/>
      <c r="YZ365" s="83"/>
      <c r="ZA365" s="83"/>
      <c r="ZB365" s="83"/>
      <c r="ZC365" s="83"/>
      <c r="ZD365" s="83"/>
      <c r="ZE365" s="83"/>
      <c r="ZF365" s="83"/>
      <c r="ZG365" s="83"/>
      <c r="ZH365" s="83"/>
      <c r="ZI365" s="83"/>
      <c r="ZJ365" s="83"/>
      <c r="ZK365" s="83"/>
      <c r="ZL365" s="83"/>
      <c r="ZM365" s="83"/>
      <c r="ZN365" s="83"/>
      <c r="ZO365" s="83"/>
      <c r="ZP365" s="83"/>
      <c r="ZQ365" s="83"/>
      <c r="ZR365" s="83"/>
      <c r="ZS365" s="83"/>
      <c r="ZT365" s="83"/>
      <c r="ZU365" s="83"/>
      <c r="ZV365" s="83"/>
      <c r="ZW365" s="83"/>
      <c r="ZX365" s="83"/>
      <c r="ZY365" s="83"/>
      <c r="ZZ365" s="83"/>
      <c r="AAA365" s="83"/>
      <c r="AAB365" s="83"/>
      <c r="AAC365" s="83"/>
      <c r="AAD365" s="83"/>
      <c r="AAE365" s="83"/>
      <c r="AAF365" s="83"/>
      <c r="AAG365" s="83"/>
      <c r="AAH365" s="83"/>
      <c r="AAI365" s="83"/>
      <c r="AAJ365" s="83"/>
      <c r="AAK365" s="83"/>
      <c r="AAL365" s="83"/>
      <c r="AAM365" s="83"/>
      <c r="AAN365" s="83"/>
      <c r="AAO365" s="83"/>
      <c r="AAP365" s="83"/>
      <c r="AAQ365" s="83"/>
      <c r="AAR365" s="83"/>
      <c r="AAS365" s="83"/>
      <c r="AAT365" s="83"/>
      <c r="AAU365" s="83"/>
      <c r="AAV365" s="83"/>
      <c r="AAW365" s="83"/>
      <c r="AAX365" s="83"/>
      <c r="AAY365" s="83"/>
      <c r="AAZ365" s="83"/>
      <c r="ABA365" s="83"/>
      <c r="ABB365" s="83"/>
      <c r="ABC365" s="83"/>
      <c r="ABD365" s="83"/>
      <c r="ABE365" s="83"/>
      <c r="ABF365" s="83"/>
      <c r="ABG365" s="83"/>
      <c r="ABH365" s="83"/>
      <c r="ABI365" s="83"/>
      <c r="ABJ365" s="83"/>
      <c r="ABK365" s="83"/>
      <c r="ABL365" s="83"/>
      <c r="ABM365" s="83"/>
      <c r="ABN365" s="83"/>
      <c r="ABO365" s="83"/>
      <c r="ABP365" s="83"/>
      <c r="ABQ365" s="83"/>
      <c r="ABR365" s="83"/>
      <c r="ABS365" s="83"/>
      <c r="ABT365" s="83"/>
      <c r="ABU365" s="83"/>
      <c r="ABV365" s="83"/>
      <c r="ABW365" s="83"/>
      <c r="ABX365" s="83"/>
      <c r="ABY365" s="83"/>
      <c r="ABZ365" s="83"/>
      <c r="ACA365" s="83"/>
      <c r="ACB365" s="83"/>
      <c r="ACC365" s="83"/>
      <c r="ACD365" s="83"/>
      <c r="ACE365" s="83"/>
      <c r="ACF365" s="83"/>
      <c r="ACG365" s="83"/>
      <c r="ACH365" s="83"/>
      <c r="ACI365" s="83"/>
      <c r="ACJ365" s="83"/>
      <c r="ACK365" s="83"/>
      <c r="ACL365" s="83"/>
      <c r="ACM365" s="83"/>
      <c r="ACN365" s="83"/>
      <c r="ACO365" s="83"/>
      <c r="ACP365" s="83"/>
      <c r="ACQ365" s="83"/>
      <c r="ACR365" s="83"/>
      <c r="ACS365" s="83"/>
      <c r="ACT365" s="83"/>
      <c r="ACU365" s="83"/>
      <c r="ACV365" s="83"/>
      <c r="ACW365" s="83"/>
      <c r="ACX365" s="83"/>
      <c r="ACY365" s="83"/>
      <c r="ACZ365" s="83"/>
      <c r="ADA365" s="83"/>
      <c r="ADB365" s="83"/>
      <c r="ADC365" s="83"/>
      <c r="ADD365" s="83"/>
      <c r="ADE365" s="83"/>
      <c r="ADF365" s="83"/>
      <c r="ADG365" s="83"/>
      <c r="ADH365" s="83"/>
      <c r="ADI365" s="83"/>
      <c r="ADJ365" s="83"/>
      <c r="ADK365" s="83"/>
      <c r="ADL365" s="83"/>
      <c r="ADM365" s="83"/>
      <c r="ADN365" s="83"/>
      <c r="ADO365" s="83"/>
      <c r="ADP365" s="83"/>
      <c r="ADQ365" s="83"/>
      <c r="ADR365" s="83"/>
      <c r="ADS365" s="83"/>
      <c r="ADT365" s="83"/>
      <c r="ADU365" s="83"/>
      <c r="ADV365" s="83"/>
      <c r="ADW365" s="83"/>
      <c r="ADX365" s="83"/>
      <c r="ADY365" s="83"/>
      <c r="ADZ365" s="83"/>
      <c r="AEA365" s="83"/>
      <c r="AEB365" s="83"/>
      <c r="AEC365" s="83"/>
      <c r="AED365" s="83"/>
      <c r="AEE365" s="83"/>
      <c r="AEF365" s="83"/>
      <c r="AEG365" s="83"/>
      <c r="AEH365" s="83"/>
      <c r="AEI365" s="83"/>
      <c r="AEJ365" s="83"/>
      <c r="AEK365" s="83"/>
      <c r="AEL365" s="83"/>
      <c r="AEM365" s="83"/>
      <c r="AEN365" s="83"/>
      <c r="AEO365" s="83"/>
      <c r="AEP365" s="83"/>
      <c r="AEQ365" s="83"/>
      <c r="AER365" s="83"/>
      <c r="AES365" s="83"/>
      <c r="AET365" s="83"/>
      <c r="AEU365" s="83"/>
      <c r="AEV365" s="83"/>
      <c r="AEW365" s="83"/>
      <c r="AEX365" s="83"/>
      <c r="AEY365" s="83"/>
      <c r="AEZ365" s="83"/>
      <c r="AFA365" s="83"/>
      <c r="AFB365" s="83"/>
      <c r="AFC365" s="83"/>
      <c r="AFD365" s="83"/>
      <c r="AFE365" s="83"/>
      <c r="AFF365" s="83"/>
      <c r="AFG365" s="83"/>
      <c r="AFH365" s="83"/>
      <c r="AFI365" s="83"/>
      <c r="AFJ365" s="83"/>
      <c r="AFK365" s="83"/>
      <c r="AFL365" s="83"/>
      <c r="AFM365" s="83"/>
      <c r="AFN365" s="83"/>
      <c r="AFO365" s="83"/>
      <c r="AFP365" s="83"/>
      <c r="AFQ365" s="83"/>
      <c r="AFR365" s="83"/>
      <c r="AFS365" s="83"/>
      <c r="AFT365" s="83"/>
      <c r="AFU365" s="83"/>
      <c r="AFV365" s="83"/>
      <c r="AFW365" s="83"/>
      <c r="AFX365" s="83"/>
      <c r="AFY365" s="83"/>
      <c r="AFZ365" s="83"/>
      <c r="AGA365" s="83"/>
      <c r="AGB365" s="83"/>
      <c r="AGC365" s="83"/>
      <c r="AGD365" s="83"/>
      <c r="AGE365" s="83"/>
      <c r="AGF365" s="83"/>
      <c r="AGG365" s="83"/>
      <c r="AGH365" s="83"/>
      <c r="AGI365" s="83"/>
      <c r="AGJ365" s="83"/>
      <c r="AGK365" s="83"/>
      <c r="AGL365" s="83"/>
      <c r="AGM365" s="83"/>
      <c r="AGN365" s="83"/>
      <c r="AGO365" s="83"/>
      <c r="AGP365" s="83"/>
      <c r="AGQ365" s="83"/>
      <c r="AGR365" s="83"/>
      <c r="AGS365" s="83"/>
      <c r="AGT365" s="83"/>
      <c r="AGU365" s="83"/>
      <c r="AGV365" s="83"/>
      <c r="AGW365" s="83"/>
      <c r="AGX365" s="83"/>
      <c r="AGY365" s="83"/>
      <c r="AGZ365" s="83"/>
      <c r="AHA365" s="83"/>
      <c r="AHB365" s="83"/>
      <c r="AHC365" s="83"/>
      <c r="AHD365" s="83"/>
      <c r="AHE365" s="83"/>
      <c r="AHF365" s="83"/>
      <c r="AHG365" s="83"/>
      <c r="AHH365" s="83"/>
      <c r="AHI365" s="83"/>
      <c r="AHJ365" s="83"/>
      <c r="AHK365" s="83"/>
      <c r="AHL365" s="83"/>
      <c r="AHM365" s="83"/>
      <c r="AHN365" s="83"/>
      <c r="AHO365" s="83"/>
      <c r="AHP365" s="83"/>
      <c r="AHQ365" s="83"/>
      <c r="AHR365" s="83"/>
      <c r="AHS365" s="83"/>
      <c r="AHT365" s="83"/>
      <c r="AHU365" s="83"/>
      <c r="AHV365" s="83"/>
      <c r="AHW365" s="83"/>
      <c r="AHX365" s="83"/>
      <c r="AHY365" s="83"/>
      <c r="AHZ365" s="83"/>
      <c r="AIA365" s="83"/>
      <c r="AIB365" s="83"/>
      <c r="AIC365" s="83"/>
      <c r="AID365" s="83"/>
      <c r="AIE365" s="83"/>
      <c r="AIF365" s="83"/>
      <c r="AIG365" s="83"/>
      <c r="AIH365" s="83"/>
      <c r="AII365" s="83"/>
      <c r="AIJ365" s="83"/>
      <c r="AIK365" s="83"/>
      <c r="AIL365" s="83"/>
      <c r="AIM365" s="83"/>
      <c r="AIN365" s="83"/>
      <c r="AIO365" s="83"/>
      <c r="AIP365" s="83"/>
      <c r="AIQ365" s="83"/>
      <c r="AIR365" s="83"/>
      <c r="AIS365" s="83"/>
      <c r="AIT365" s="83"/>
      <c r="AIU365" s="83"/>
      <c r="AIV365" s="83"/>
      <c r="AIW365" s="83"/>
      <c r="AIX365" s="83"/>
      <c r="AIY365" s="83"/>
      <c r="AIZ365" s="83"/>
      <c r="AJA365" s="83"/>
      <c r="AJB365" s="83"/>
      <c r="AJC365" s="83"/>
      <c r="AJD365" s="83"/>
      <c r="AJE365" s="83"/>
      <c r="AJF365" s="83"/>
      <c r="AJG365" s="83"/>
      <c r="AJH365" s="83"/>
      <c r="AJI365" s="83"/>
      <c r="AJJ365" s="83"/>
      <c r="AJK365" s="83"/>
      <c r="AJL365" s="83"/>
      <c r="AJM365" s="83"/>
      <c r="AJN365" s="83"/>
      <c r="AJO365" s="83"/>
      <c r="AJP365" s="83"/>
      <c r="AJQ365" s="83"/>
      <c r="AJR365" s="83"/>
      <c r="AJS365" s="83"/>
      <c r="AJT365" s="83"/>
      <c r="AJU365" s="83"/>
      <c r="AJV365" s="83"/>
      <c r="AJW365" s="83"/>
      <c r="AJX365" s="83"/>
      <c r="AJY365" s="83"/>
      <c r="AJZ365" s="83"/>
      <c r="AKA365" s="83"/>
      <c r="AKB365" s="83"/>
      <c r="AKC365" s="83"/>
      <c r="AKD365" s="83"/>
      <c r="AKE365" s="83"/>
      <c r="AKF365" s="83"/>
      <c r="AKG365" s="83"/>
      <c r="AKH365" s="83"/>
      <c r="AKI365" s="83"/>
      <c r="AKJ365" s="83"/>
      <c r="AKK365" s="83"/>
      <c r="AKL365" s="83"/>
      <c r="AKM365" s="83"/>
      <c r="AKN365" s="83"/>
      <c r="AKO365" s="83"/>
      <c r="AKP365" s="83"/>
      <c r="AKQ365" s="83"/>
      <c r="AKR365" s="83"/>
      <c r="AKS365" s="83"/>
      <c r="AKT365" s="83"/>
      <c r="AKU365" s="83"/>
      <c r="AKV365" s="83"/>
      <c r="AKW365" s="83"/>
      <c r="AKX365" s="83"/>
      <c r="AKY365" s="83"/>
      <c r="AKZ365" s="83"/>
      <c r="ALA365" s="83"/>
      <c r="ALB365" s="83"/>
      <c r="ALC365" s="83"/>
      <c r="ALD365" s="83"/>
      <c r="ALE365" s="83"/>
      <c r="ALF365" s="83"/>
      <c r="ALG365" s="83"/>
      <c r="ALH365" s="83"/>
      <c r="ALI365" s="83"/>
      <c r="ALJ365" s="83"/>
      <c r="ALK365" s="83"/>
      <c r="ALL365" s="83"/>
      <c r="ALM365" s="83"/>
      <c r="ALN365" s="83"/>
      <c r="ALO365" s="83"/>
      <c r="ALP365" s="83"/>
      <c r="ALQ365" s="83"/>
      <c r="ALR365" s="83"/>
      <c r="ALS365" s="83"/>
      <c r="ALT365" s="83"/>
    </row>
    <row r="366" spans="1:1008" s="40" customFormat="1" ht="30.75" customHeight="1">
      <c r="A366" s="243" t="s">
        <v>529</v>
      </c>
      <c r="B366" s="244"/>
      <c r="C366" s="245"/>
      <c r="D366" s="2"/>
      <c r="E366" s="28">
        <v>3</v>
      </c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83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  <c r="CW366" s="83"/>
      <c r="CX366" s="83"/>
      <c r="CY366" s="83"/>
      <c r="CZ366" s="83"/>
      <c r="DA366" s="83"/>
      <c r="DB366" s="83"/>
      <c r="DC366" s="83"/>
      <c r="DD366" s="83"/>
      <c r="DE366" s="83"/>
      <c r="DF366" s="83"/>
      <c r="DG366" s="83"/>
      <c r="DH366" s="83"/>
      <c r="DI366" s="83"/>
      <c r="DJ366" s="83"/>
      <c r="DK366" s="83"/>
      <c r="DL366" s="83"/>
      <c r="DM366" s="83"/>
      <c r="DN366" s="83"/>
      <c r="DO366" s="83"/>
      <c r="DP366" s="83"/>
      <c r="DQ366" s="83"/>
      <c r="DR366" s="83"/>
      <c r="DS366" s="83"/>
      <c r="DT366" s="83"/>
      <c r="DU366" s="83"/>
      <c r="DV366" s="83"/>
      <c r="DW366" s="83"/>
      <c r="DX366" s="83"/>
      <c r="DY366" s="83"/>
      <c r="DZ366" s="83"/>
      <c r="EA366" s="83"/>
      <c r="EB366" s="83"/>
      <c r="EC366" s="83"/>
      <c r="ED366" s="83"/>
      <c r="EE366" s="83"/>
      <c r="EF366" s="83"/>
      <c r="EG366" s="83"/>
      <c r="EH366" s="83"/>
      <c r="EI366" s="83"/>
      <c r="EJ366" s="83"/>
      <c r="EK366" s="83"/>
      <c r="EL366" s="83"/>
      <c r="EM366" s="83"/>
      <c r="EN366" s="83"/>
      <c r="EO366" s="83"/>
      <c r="EP366" s="83"/>
      <c r="EQ366" s="83"/>
      <c r="ER366" s="83"/>
      <c r="ES366" s="83"/>
      <c r="ET366" s="83"/>
      <c r="EU366" s="83"/>
      <c r="EV366" s="83"/>
      <c r="EW366" s="83"/>
      <c r="EX366" s="83"/>
      <c r="EY366" s="83"/>
      <c r="EZ366" s="83"/>
      <c r="FA366" s="83"/>
      <c r="FB366" s="83"/>
      <c r="FC366" s="83"/>
      <c r="FD366" s="83"/>
      <c r="FE366" s="83"/>
      <c r="FF366" s="83"/>
      <c r="FG366" s="83"/>
      <c r="FH366" s="83"/>
      <c r="FI366" s="83"/>
      <c r="FJ366" s="83"/>
      <c r="FK366" s="83"/>
      <c r="FL366" s="83"/>
      <c r="FM366" s="83"/>
      <c r="FN366" s="83"/>
      <c r="FO366" s="83"/>
      <c r="FP366" s="83"/>
      <c r="FQ366" s="83"/>
      <c r="FR366" s="83"/>
      <c r="FS366" s="83"/>
      <c r="FT366" s="83"/>
      <c r="FU366" s="83"/>
      <c r="FV366" s="83"/>
      <c r="FW366" s="83"/>
      <c r="FX366" s="83"/>
      <c r="FY366" s="83"/>
      <c r="FZ366" s="83"/>
      <c r="GA366" s="83"/>
      <c r="GB366" s="83"/>
      <c r="GC366" s="83"/>
      <c r="GD366" s="83"/>
      <c r="GE366" s="83"/>
      <c r="GF366" s="83"/>
      <c r="GG366" s="83"/>
      <c r="GH366" s="83"/>
      <c r="GI366" s="83"/>
      <c r="GJ366" s="83"/>
      <c r="GK366" s="83"/>
      <c r="GL366" s="83"/>
      <c r="GM366" s="83"/>
      <c r="GN366" s="83"/>
      <c r="GO366" s="83"/>
      <c r="GP366" s="83"/>
      <c r="GQ366" s="83"/>
      <c r="GR366" s="83"/>
      <c r="GS366" s="83"/>
      <c r="GT366" s="83"/>
      <c r="GU366" s="83"/>
      <c r="GV366" s="83"/>
      <c r="GW366" s="83"/>
      <c r="GX366" s="83"/>
      <c r="GY366" s="83"/>
      <c r="GZ366" s="83"/>
      <c r="HA366" s="83"/>
      <c r="HB366" s="83"/>
      <c r="HC366" s="83"/>
      <c r="HD366" s="83"/>
      <c r="HE366" s="83"/>
      <c r="HF366" s="83"/>
      <c r="HG366" s="83"/>
      <c r="HH366" s="83"/>
      <c r="HI366" s="83"/>
      <c r="HJ366" s="83"/>
      <c r="HK366" s="83"/>
      <c r="HL366" s="83"/>
      <c r="HM366" s="83"/>
      <c r="HN366" s="83"/>
      <c r="HO366" s="83"/>
      <c r="HP366" s="83"/>
      <c r="HQ366" s="83"/>
      <c r="HR366" s="83"/>
      <c r="HS366" s="83"/>
      <c r="HT366" s="83"/>
      <c r="HU366" s="83"/>
      <c r="HV366" s="83"/>
      <c r="HW366" s="83"/>
      <c r="HX366" s="83"/>
      <c r="HY366" s="83"/>
      <c r="HZ366" s="83"/>
      <c r="IA366" s="83"/>
      <c r="IB366" s="83"/>
      <c r="IC366" s="83"/>
      <c r="ID366" s="83"/>
      <c r="IE366" s="83"/>
      <c r="IF366" s="83"/>
      <c r="IG366" s="83"/>
      <c r="IH366" s="83"/>
      <c r="II366" s="83"/>
      <c r="IJ366" s="83"/>
      <c r="IK366" s="83"/>
      <c r="IL366" s="83"/>
      <c r="IM366" s="83"/>
      <c r="IN366" s="83"/>
      <c r="IO366" s="83"/>
      <c r="IP366" s="83"/>
      <c r="IQ366" s="83"/>
      <c r="IR366" s="83"/>
      <c r="IS366" s="83"/>
      <c r="IT366" s="83"/>
      <c r="IU366" s="83"/>
      <c r="IV366" s="83"/>
      <c r="IW366" s="83"/>
      <c r="IX366" s="83"/>
      <c r="IY366" s="83"/>
      <c r="IZ366" s="83"/>
      <c r="JA366" s="83"/>
      <c r="JB366" s="83"/>
      <c r="JC366" s="83"/>
      <c r="JD366" s="83"/>
      <c r="JE366" s="83"/>
      <c r="JF366" s="83"/>
      <c r="JG366" s="83"/>
      <c r="JH366" s="83"/>
      <c r="JI366" s="83"/>
      <c r="JJ366" s="83"/>
      <c r="JK366" s="83"/>
      <c r="JL366" s="83"/>
      <c r="JM366" s="83"/>
      <c r="JN366" s="83"/>
      <c r="JO366" s="83"/>
      <c r="JP366" s="83"/>
      <c r="JQ366" s="83"/>
      <c r="JR366" s="83"/>
      <c r="JS366" s="83"/>
      <c r="JT366" s="83"/>
      <c r="JU366" s="83"/>
      <c r="JV366" s="83"/>
      <c r="JW366" s="83"/>
      <c r="JX366" s="83"/>
      <c r="JY366" s="83"/>
      <c r="JZ366" s="83"/>
      <c r="KA366" s="83"/>
      <c r="KB366" s="83"/>
      <c r="KC366" s="83"/>
      <c r="KD366" s="83"/>
      <c r="KE366" s="83"/>
      <c r="KF366" s="83"/>
      <c r="KG366" s="83"/>
      <c r="KH366" s="83"/>
      <c r="KI366" s="83"/>
      <c r="KJ366" s="83"/>
      <c r="KK366" s="83"/>
      <c r="KL366" s="83"/>
      <c r="KM366" s="83"/>
      <c r="KN366" s="83"/>
      <c r="KO366" s="83"/>
      <c r="KP366" s="83"/>
      <c r="KQ366" s="83"/>
      <c r="KR366" s="83"/>
      <c r="KS366" s="83"/>
      <c r="KT366" s="83"/>
      <c r="KU366" s="83"/>
      <c r="KV366" s="83"/>
      <c r="KW366" s="83"/>
      <c r="KX366" s="83"/>
      <c r="KY366" s="83"/>
      <c r="KZ366" s="83"/>
      <c r="LA366" s="83"/>
      <c r="LB366" s="83"/>
      <c r="LC366" s="83"/>
      <c r="LD366" s="83"/>
      <c r="LE366" s="83"/>
      <c r="LF366" s="83"/>
      <c r="LG366" s="83"/>
      <c r="LH366" s="83"/>
      <c r="LI366" s="83"/>
      <c r="LJ366" s="83"/>
      <c r="LK366" s="83"/>
      <c r="LL366" s="83"/>
      <c r="LM366" s="83"/>
      <c r="LN366" s="83"/>
      <c r="LO366" s="83"/>
      <c r="LP366" s="83"/>
      <c r="LQ366" s="83"/>
      <c r="LR366" s="83"/>
      <c r="LS366" s="83"/>
      <c r="LT366" s="83"/>
      <c r="LU366" s="83"/>
      <c r="LV366" s="83"/>
      <c r="LW366" s="83"/>
      <c r="LX366" s="83"/>
      <c r="LY366" s="83"/>
      <c r="LZ366" s="83"/>
      <c r="MA366" s="83"/>
      <c r="MB366" s="83"/>
      <c r="MC366" s="83"/>
      <c r="MD366" s="83"/>
      <c r="ME366" s="83"/>
      <c r="MF366" s="83"/>
      <c r="MG366" s="83"/>
      <c r="MH366" s="83"/>
      <c r="MI366" s="83"/>
      <c r="MJ366" s="83"/>
      <c r="MK366" s="83"/>
      <c r="ML366" s="83"/>
      <c r="MM366" s="83"/>
      <c r="MN366" s="83"/>
      <c r="MO366" s="83"/>
      <c r="MP366" s="83"/>
      <c r="MQ366" s="83"/>
      <c r="MR366" s="83"/>
      <c r="MS366" s="83"/>
      <c r="MT366" s="83"/>
      <c r="MU366" s="83"/>
      <c r="MV366" s="83"/>
      <c r="MW366" s="83"/>
      <c r="MX366" s="83"/>
      <c r="MY366" s="83"/>
      <c r="MZ366" s="83"/>
      <c r="NA366" s="83"/>
      <c r="NB366" s="83"/>
      <c r="NC366" s="83"/>
      <c r="ND366" s="83"/>
      <c r="NE366" s="83"/>
      <c r="NF366" s="83"/>
      <c r="NG366" s="83"/>
      <c r="NH366" s="83"/>
      <c r="NI366" s="83"/>
      <c r="NJ366" s="83"/>
      <c r="NK366" s="83"/>
      <c r="NL366" s="83"/>
      <c r="NM366" s="83"/>
      <c r="NN366" s="83"/>
      <c r="NO366" s="83"/>
      <c r="NP366" s="83"/>
      <c r="NQ366" s="83"/>
      <c r="NR366" s="83"/>
      <c r="NS366" s="83"/>
      <c r="NT366" s="83"/>
      <c r="NU366" s="83"/>
      <c r="NV366" s="83"/>
      <c r="NW366" s="83"/>
      <c r="NX366" s="83"/>
      <c r="NY366" s="83"/>
      <c r="NZ366" s="83"/>
      <c r="OA366" s="83"/>
      <c r="OB366" s="83"/>
      <c r="OC366" s="83"/>
      <c r="OD366" s="83"/>
      <c r="OE366" s="83"/>
      <c r="OF366" s="83"/>
      <c r="OG366" s="83"/>
      <c r="OH366" s="83"/>
      <c r="OI366" s="83"/>
      <c r="OJ366" s="83"/>
      <c r="OK366" s="83"/>
      <c r="OL366" s="83"/>
      <c r="OM366" s="83"/>
      <c r="ON366" s="83"/>
      <c r="OO366" s="83"/>
      <c r="OP366" s="83"/>
      <c r="OQ366" s="83"/>
      <c r="OR366" s="83"/>
      <c r="OS366" s="83"/>
      <c r="OT366" s="83"/>
      <c r="OU366" s="83"/>
      <c r="OV366" s="83"/>
      <c r="OW366" s="83"/>
      <c r="OX366" s="83"/>
      <c r="OY366" s="83"/>
      <c r="OZ366" s="83"/>
      <c r="PA366" s="83"/>
      <c r="PB366" s="83"/>
      <c r="PC366" s="83"/>
      <c r="PD366" s="83"/>
      <c r="PE366" s="83"/>
      <c r="PF366" s="83"/>
      <c r="PG366" s="83"/>
      <c r="PH366" s="83"/>
      <c r="PI366" s="83"/>
      <c r="PJ366" s="83"/>
      <c r="PK366" s="83"/>
      <c r="PL366" s="83"/>
      <c r="PM366" s="83"/>
      <c r="PN366" s="83"/>
      <c r="PO366" s="83"/>
      <c r="PP366" s="83"/>
      <c r="PQ366" s="83"/>
      <c r="PR366" s="83"/>
      <c r="PS366" s="83"/>
      <c r="PT366" s="83"/>
      <c r="PU366" s="83"/>
      <c r="PV366" s="83"/>
      <c r="PW366" s="83"/>
      <c r="PX366" s="83"/>
      <c r="PY366" s="83"/>
      <c r="PZ366" s="83"/>
      <c r="QA366" s="83"/>
      <c r="QB366" s="83"/>
      <c r="QC366" s="83"/>
      <c r="QD366" s="83"/>
      <c r="QE366" s="83"/>
      <c r="QF366" s="83"/>
      <c r="QG366" s="83"/>
      <c r="QH366" s="83"/>
      <c r="QI366" s="83"/>
      <c r="QJ366" s="83"/>
      <c r="QK366" s="83"/>
      <c r="QL366" s="83"/>
      <c r="QM366" s="83"/>
      <c r="QN366" s="83"/>
      <c r="QO366" s="83"/>
      <c r="QP366" s="83"/>
      <c r="QQ366" s="83"/>
      <c r="QR366" s="83"/>
      <c r="QS366" s="83"/>
      <c r="QT366" s="83"/>
      <c r="QU366" s="83"/>
      <c r="QV366" s="83"/>
      <c r="QW366" s="83"/>
      <c r="QX366" s="83"/>
      <c r="QY366" s="83"/>
      <c r="QZ366" s="83"/>
      <c r="RA366" s="83"/>
      <c r="RB366" s="83"/>
      <c r="RC366" s="83"/>
      <c r="RD366" s="83"/>
      <c r="RE366" s="83"/>
      <c r="RF366" s="83"/>
      <c r="RG366" s="83"/>
      <c r="RH366" s="83"/>
      <c r="RI366" s="83"/>
      <c r="RJ366" s="83"/>
      <c r="RK366" s="83"/>
      <c r="RL366" s="83"/>
      <c r="RM366" s="83"/>
      <c r="RN366" s="83"/>
      <c r="RO366" s="83"/>
      <c r="RP366" s="83"/>
      <c r="RQ366" s="83"/>
      <c r="RR366" s="83"/>
      <c r="RS366" s="83"/>
      <c r="RT366" s="83"/>
      <c r="RU366" s="83"/>
      <c r="RV366" s="83"/>
      <c r="RW366" s="83"/>
      <c r="RX366" s="83"/>
      <c r="RY366" s="83"/>
      <c r="RZ366" s="83"/>
      <c r="SA366" s="83"/>
      <c r="SB366" s="83"/>
      <c r="SC366" s="83"/>
      <c r="SD366" s="83"/>
      <c r="SE366" s="83"/>
      <c r="SF366" s="83"/>
      <c r="SG366" s="83"/>
      <c r="SH366" s="83"/>
      <c r="SI366" s="83"/>
      <c r="SJ366" s="83"/>
      <c r="SK366" s="83"/>
      <c r="SL366" s="83"/>
      <c r="SM366" s="83"/>
      <c r="SN366" s="83"/>
      <c r="SO366" s="83"/>
      <c r="SP366" s="83"/>
      <c r="SQ366" s="83"/>
      <c r="SR366" s="83"/>
      <c r="SS366" s="83"/>
      <c r="ST366" s="83"/>
      <c r="SU366" s="83"/>
      <c r="SV366" s="83"/>
      <c r="SW366" s="83"/>
      <c r="SX366" s="83"/>
      <c r="SY366" s="83"/>
      <c r="SZ366" s="83"/>
      <c r="TA366" s="83"/>
      <c r="TB366" s="83"/>
      <c r="TC366" s="83"/>
      <c r="TD366" s="83"/>
      <c r="TE366" s="83"/>
      <c r="TF366" s="83"/>
      <c r="TG366" s="83"/>
      <c r="TH366" s="83"/>
      <c r="TI366" s="83"/>
      <c r="TJ366" s="83"/>
      <c r="TK366" s="83"/>
      <c r="TL366" s="83"/>
      <c r="TM366" s="83"/>
      <c r="TN366" s="83"/>
      <c r="TO366" s="83"/>
      <c r="TP366" s="83"/>
      <c r="TQ366" s="83"/>
      <c r="TR366" s="83"/>
      <c r="TS366" s="83"/>
      <c r="TT366" s="83"/>
      <c r="TU366" s="83"/>
      <c r="TV366" s="83"/>
      <c r="TW366" s="83"/>
      <c r="TX366" s="83"/>
      <c r="TY366" s="83"/>
      <c r="TZ366" s="83"/>
      <c r="UA366" s="83"/>
      <c r="UB366" s="83"/>
      <c r="UC366" s="83"/>
      <c r="UD366" s="83"/>
      <c r="UE366" s="83"/>
      <c r="UF366" s="83"/>
      <c r="UG366" s="83"/>
      <c r="UH366" s="83"/>
      <c r="UI366" s="83"/>
      <c r="UJ366" s="83"/>
      <c r="UK366" s="83"/>
      <c r="UL366" s="83"/>
      <c r="UM366" s="83"/>
      <c r="UN366" s="83"/>
      <c r="UO366" s="83"/>
      <c r="UP366" s="83"/>
      <c r="UQ366" s="83"/>
      <c r="UR366" s="83"/>
      <c r="US366" s="83"/>
      <c r="UT366" s="83"/>
      <c r="UU366" s="83"/>
      <c r="UV366" s="83"/>
      <c r="UW366" s="83"/>
      <c r="UX366" s="83"/>
      <c r="UY366" s="83"/>
      <c r="UZ366" s="83"/>
      <c r="VA366" s="83"/>
      <c r="VB366" s="83"/>
      <c r="VC366" s="83"/>
      <c r="VD366" s="83"/>
      <c r="VE366" s="83"/>
      <c r="VF366" s="83"/>
      <c r="VG366" s="83"/>
      <c r="VH366" s="83"/>
      <c r="VI366" s="83"/>
      <c r="VJ366" s="83"/>
      <c r="VK366" s="83"/>
      <c r="VL366" s="83"/>
      <c r="VM366" s="83"/>
      <c r="VN366" s="83"/>
      <c r="VO366" s="83"/>
      <c r="VP366" s="83"/>
      <c r="VQ366" s="83"/>
      <c r="VR366" s="83"/>
      <c r="VS366" s="83"/>
      <c r="VT366" s="83"/>
      <c r="VU366" s="83"/>
      <c r="VV366" s="83"/>
      <c r="VW366" s="83"/>
      <c r="VX366" s="83"/>
      <c r="VY366" s="83"/>
      <c r="VZ366" s="83"/>
      <c r="WA366" s="83"/>
      <c r="WB366" s="83"/>
      <c r="WC366" s="83"/>
      <c r="WD366" s="83"/>
      <c r="WE366" s="83"/>
      <c r="WF366" s="83"/>
      <c r="WG366" s="83"/>
      <c r="WH366" s="83"/>
      <c r="WI366" s="83"/>
      <c r="WJ366" s="83"/>
      <c r="WK366" s="83"/>
      <c r="WL366" s="83"/>
      <c r="WM366" s="83"/>
      <c r="WN366" s="83"/>
      <c r="WO366" s="83"/>
      <c r="WP366" s="83"/>
      <c r="WQ366" s="83"/>
      <c r="WR366" s="83"/>
      <c r="WS366" s="83"/>
      <c r="WT366" s="83"/>
      <c r="WU366" s="83"/>
      <c r="WV366" s="83"/>
      <c r="WW366" s="83"/>
      <c r="WX366" s="83"/>
      <c r="WY366" s="83"/>
      <c r="WZ366" s="83"/>
      <c r="XA366" s="83"/>
      <c r="XB366" s="83"/>
      <c r="XC366" s="83"/>
      <c r="XD366" s="83"/>
      <c r="XE366" s="83"/>
      <c r="XF366" s="83"/>
      <c r="XG366" s="83"/>
      <c r="XH366" s="83"/>
      <c r="XI366" s="83"/>
      <c r="XJ366" s="83"/>
      <c r="XK366" s="83"/>
      <c r="XL366" s="83"/>
      <c r="XM366" s="83"/>
      <c r="XN366" s="83"/>
      <c r="XO366" s="83"/>
      <c r="XP366" s="83"/>
      <c r="XQ366" s="83"/>
      <c r="XR366" s="83"/>
      <c r="XS366" s="83"/>
      <c r="XT366" s="83"/>
      <c r="XU366" s="83"/>
      <c r="XV366" s="83"/>
      <c r="XW366" s="83"/>
      <c r="XX366" s="83"/>
      <c r="XY366" s="83"/>
      <c r="XZ366" s="83"/>
      <c r="YA366" s="83"/>
      <c r="YB366" s="83"/>
      <c r="YC366" s="83"/>
      <c r="YD366" s="83"/>
      <c r="YE366" s="83"/>
      <c r="YF366" s="83"/>
      <c r="YG366" s="83"/>
      <c r="YH366" s="83"/>
      <c r="YI366" s="83"/>
      <c r="YJ366" s="83"/>
      <c r="YK366" s="83"/>
      <c r="YL366" s="83"/>
      <c r="YM366" s="83"/>
      <c r="YN366" s="83"/>
      <c r="YO366" s="83"/>
      <c r="YP366" s="83"/>
      <c r="YQ366" s="83"/>
      <c r="YR366" s="83"/>
      <c r="YS366" s="83"/>
      <c r="YT366" s="83"/>
      <c r="YU366" s="83"/>
      <c r="YV366" s="83"/>
      <c r="YW366" s="83"/>
      <c r="YX366" s="83"/>
      <c r="YY366" s="83"/>
      <c r="YZ366" s="83"/>
      <c r="ZA366" s="83"/>
      <c r="ZB366" s="83"/>
      <c r="ZC366" s="83"/>
      <c r="ZD366" s="83"/>
      <c r="ZE366" s="83"/>
      <c r="ZF366" s="83"/>
      <c r="ZG366" s="83"/>
      <c r="ZH366" s="83"/>
      <c r="ZI366" s="83"/>
      <c r="ZJ366" s="83"/>
      <c r="ZK366" s="83"/>
      <c r="ZL366" s="83"/>
      <c r="ZM366" s="83"/>
      <c r="ZN366" s="83"/>
      <c r="ZO366" s="83"/>
      <c r="ZP366" s="83"/>
      <c r="ZQ366" s="83"/>
      <c r="ZR366" s="83"/>
      <c r="ZS366" s="83"/>
      <c r="ZT366" s="83"/>
      <c r="ZU366" s="83"/>
      <c r="ZV366" s="83"/>
      <c r="ZW366" s="83"/>
      <c r="ZX366" s="83"/>
      <c r="ZY366" s="83"/>
      <c r="ZZ366" s="83"/>
      <c r="AAA366" s="83"/>
      <c r="AAB366" s="83"/>
      <c r="AAC366" s="83"/>
      <c r="AAD366" s="83"/>
      <c r="AAE366" s="83"/>
      <c r="AAF366" s="83"/>
      <c r="AAG366" s="83"/>
      <c r="AAH366" s="83"/>
      <c r="AAI366" s="83"/>
      <c r="AAJ366" s="83"/>
      <c r="AAK366" s="83"/>
      <c r="AAL366" s="83"/>
      <c r="AAM366" s="83"/>
      <c r="AAN366" s="83"/>
      <c r="AAO366" s="83"/>
      <c r="AAP366" s="83"/>
      <c r="AAQ366" s="83"/>
      <c r="AAR366" s="83"/>
      <c r="AAS366" s="83"/>
      <c r="AAT366" s="83"/>
      <c r="AAU366" s="83"/>
      <c r="AAV366" s="83"/>
      <c r="AAW366" s="83"/>
      <c r="AAX366" s="83"/>
      <c r="AAY366" s="83"/>
      <c r="AAZ366" s="83"/>
      <c r="ABA366" s="83"/>
      <c r="ABB366" s="83"/>
      <c r="ABC366" s="83"/>
      <c r="ABD366" s="83"/>
      <c r="ABE366" s="83"/>
      <c r="ABF366" s="83"/>
      <c r="ABG366" s="83"/>
      <c r="ABH366" s="83"/>
      <c r="ABI366" s="83"/>
      <c r="ABJ366" s="83"/>
      <c r="ABK366" s="83"/>
      <c r="ABL366" s="83"/>
      <c r="ABM366" s="83"/>
      <c r="ABN366" s="83"/>
      <c r="ABO366" s="83"/>
      <c r="ABP366" s="83"/>
      <c r="ABQ366" s="83"/>
      <c r="ABR366" s="83"/>
      <c r="ABS366" s="83"/>
      <c r="ABT366" s="83"/>
      <c r="ABU366" s="83"/>
      <c r="ABV366" s="83"/>
      <c r="ABW366" s="83"/>
      <c r="ABX366" s="83"/>
      <c r="ABY366" s="83"/>
      <c r="ABZ366" s="83"/>
      <c r="ACA366" s="83"/>
      <c r="ACB366" s="83"/>
      <c r="ACC366" s="83"/>
      <c r="ACD366" s="83"/>
      <c r="ACE366" s="83"/>
      <c r="ACF366" s="83"/>
      <c r="ACG366" s="83"/>
      <c r="ACH366" s="83"/>
      <c r="ACI366" s="83"/>
      <c r="ACJ366" s="83"/>
      <c r="ACK366" s="83"/>
      <c r="ACL366" s="83"/>
      <c r="ACM366" s="83"/>
      <c r="ACN366" s="83"/>
      <c r="ACO366" s="83"/>
      <c r="ACP366" s="83"/>
      <c r="ACQ366" s="83"/>
      <c r="ACR366" s="83"/>
      <c r="ACS366" s="83"/>
      <c r="ACT366" s="83"/>
      <c r="ACU366" s="83"/>
      <c r="ACV366" s="83"/>
      <c r="ACW366" s="83"/>
      <c r="ACX366" s="83"/>
      <c r="ACY366" s="83"/>
      <c r="ACZ366" s="83"/>
      <c r="ADA366" s="83"/>
      <c r="ADB366" s="83"/>
      <c r="ADC366" s="83"/>
      <c r="ADD366" s="83"/>
      <c r="ADE366" s="83"/>
      <c r="ADF366" s="83"/>
      <c r="ADG366" s="83"/>
      <c r="ADH366" s="83"/>
      <c r="ADI366" s="83"/>
      <c r="ADJ366" s="83"/>
      <c r="ADK366" s="83"/>
      <c r="ADL366" s="83"/>
      <c r="ADM366" s="83"/>
      <c r="ADN366" s="83"/>
      <c r="ADO366" s="83"/>
      <c r="ADP366" s="83"/>
      <c r="ADQ366" s="83"/>
      <c r="ADR366" s="83"/>
      <c r="ADS366" s="83"/>
      <c r="ADT366" s="83"/>
      <c r="ADU366" s="83"/>
      <c r="ADV366" s="83"/>
      <c r="ADW366" s="83"/>
      <c r="ADX366" s="83"/>
      <c r="ADY366" s="83"/>
      <c r="ADZ366" s="83"/>
      <c r="AEA366" s="83"/>
      <c r="AEB366" s="83"/>
      <c r="AEC366" s="83"/>
      <c r="AED366" s="83"/>
      <c r="AEE366" s="83"/>
      <c r="AEF366" s="83"/>
      <c r="AEG366" s="83"/>
      <c r="AEH366" s="83"/>
      <c r="AEI366" s="83"/>
      <c r="AEJ366" s="83"/>
      <c r="AEK366" s="83"/>
      <c r="AEL366" s="83"/>
      <c r="AEM366" s="83"/>
      <c r="AEN366" s="83"/>
      <c r="AEO366" s="83"/>
      <c r="AEP366" s="83"/>
      <c r="AEQ366" s="83"/>
      <c r="AER366" s="83"/>
      <c r="AES366" s="83"/>
      <c r="AET366" s="83"/>
      <c r="AEU366" s="83"/>
      <c r="AEV366" s="83"/>
      <c r="AEW366" s="83"/>
      <c r="AEX366" s="83"/>
      <c r="AEY366" s="83"/>
      <c r="AEZ366" s="83"/>
      <c r="AFA366" s="83"/>
      <c r="AFB366" s="83"/>
      <c r="AFC366" s="83"/>
      <c r="AFD366" s="83"/>
      <c r="AFE366" s="83"/>
      <c r="AFF366" s="83"/>
      <c r="AFG366" s="83"/>
      <c r="AFH366" s="83"/>
      <c r="AFI366" s="83"/>
      <c r="AFJ366" s="83"/>
      <c r="AFK366" s="83"/>
      <c r="AFL366" s="83"/>
      <c r="AFM366" s="83"/>
      <c r="AFN366" s="83"/>
      <c r="AFO366" s="83"/>
      <c r="AFP366" s="83"/>
      <c r="AFQ366" s="83"/>
      <c r="AFR366" s="83"/>
      <c r="AFS366" s="83"/>
      <c r="AFT366" s="83"/>
      <c r="AFU366" s="83"/>
      <c r="AFV366" s="83"/>
      <c r="AFW366" s="83"/>
      <c r="AFX366" s="83"/>
      <c r="AFY366" s="83"/>
      <c r="AFZ366" s="83"/>
      <c r="AGA366" s="83"/>
      <c r="AGB366" s="83"/>
      <c r="AGC366" s="83"/>
      <c r="AGD366" s="83"/>
      <c r="AGE366" s="83"/>
      <c r="AGF366" s="83"/>
      <c r="AGG366" s="83"/>
      <c r="AGH366" s="83"/>
      <c r="AGI366" s="83"/>
      <c r="AGJ366" s="83"/>
      <c r="AGK366" s="83"/>
      <c r="AGL366" s="83"/>
      <c r="AGM366" s="83"/>
      <c r="AGN366" s="83"/>
      <c r="AGO366" s="83"/>
      <c r="AGP366" s="83"/>
      <c r="AGQ366" s="83"/>
      <c r="AGR366" s="83"/>
      <c r="AGS366" s="83"/>
      <c r="AGT366" s="83"/>
      <c r="AGU366" s="83"/>
      <c r="AGV366" s="83"/>
      <c r="AGW366" s="83"/>
      <c r="AGX366" s="83"/>
      <c r="AGY366" s="83"/>
      <c r="AGZ366" s="83"/>
      <c r="AHA366" s="83"/>
      <c r="AHB366" s="83"/>
      <c r="AHC366" s="83"/>
      <c r="AHD366" s="83"/>
      <c r="AHE366" s="83"/>
      <c r="AHF366" s="83"/>
      <c r="AHG366" s="83"/>
      <c r="AHH366" s="83"/>
      <c r="AHI366" s="83"/>
      <c r="AHJ366" s="83"/>
      <c r="AHK366" s="83"/>
      <c r="AHL366" s="83"/>
      <c r="AHM366" s="83"/>
      <c r="AHN366" s="83"/>
      <c r="AHO366" s="83"/>
      <c r="AHP366" s="83"/>
      <c r="AHQ366" s="83"/>
      <c r="AHR366" s="83"/>
      <c r="AHS366" s="83"/>
      <c r="AHT366" s="83"/>
      <c r="AHU366" s="83"/>
      <c r="AHV366" s="83"/>
      <c r="AHW366" s="83"/>
      <c r="AHX366" s="83"/>
      <c r="AHY366" s="83"/>
      <c r="AHZ366" s="83"/>
      <c r="AIA366" s="83"/>
      <c r="AIB366" s="83"/>
      <c r="AIC366" s="83"/>
      <c r="AID366" s="83"/>
      <c r="AIE366" s="83"/>
      <c r="AIF366" s="83"/>
      <c r="AIG366" s="83"/>
      <c r="AIH366" s="83"/>
      <c r="AII366" s="83"/>
      <c r="AIJ366" s="83"/>
      <c r="AIK366" s="83"/>
      <c r="AIL366" s="83"/>
      <c r="AIM366" s="83"/>
      <c r="AIN366" s="83"/>
      <c r="AIO366" s="83"/>
      <c r="AIP366" s="83"/>
      <c r="AIQ366" s="83"/>
      <c r="AIR366" s="83"/>
      <c r="AIS366" s="83"/>
      <c r="AIT366" s="83"/>
      <c r="AIU366" s="83"/>
      <c r="AIV366" s="83"/>
      <c r="AIW366" s="83"/>
      <c r="AIX366" s="83"/>
      <c r="AIY366" s="83"/>
      <c r="AIZ366" s="83"/>
      <c r="AJA366" s="83"/>
      <c r="AJB366" s="83"/>
      <c r="AJC366" s="83"/>
      <c r="AJD366" s="83"/>
      <c r="AJE366" s="83"/>
      <c r="AJF366" s="83"/>
      <c r="AJG366" s="83"/>
      <c r="AJH366" s="83"/>
      <c r="AJI366" s="83"/>
      <c r="AJJ366" s="83"/>
      <c r="AJK366" s="83"/>
      <c r="AJL366" s="83"/>
      <c r="AJM366" s="83"/>
      <c r="AJN366" s="83"/>
      <c r="AJO366" s="83"/>
      <c r="AJP366" s="83"/>
      <c r="AJQ366" s="83"/>
      <c r="AJR366" s="83"/>
      <c r="AJS366" s="83"/>
      <c r="AJT366" s="83"/>
      <c r="AJU366" s="83"/>
      <c r="AJV366" s="83"/>
      <c r="AJW366" s="83"/>
      <c r="AJX366" s="83"/>
      <c r="AJY366" s="83"/>
      <c r="AJZ366" s="83"/>
      <c r="AKA366" s="83"/>
      <c r="AKB366" s="83"/>
      <c r="AKC366" s="83"/>
      <c r="AKD366" s="83"/>
      <c r="AKE366" s="83"/>
      <c r="AKF366" s="83"/>
      <c r="AKG366" s="83"/>
      <c r="AKH366" s="83"/>
      <c r="AKI366" s="83"/>
      <c r="AKJ366" s="83"/>
      <c r="AKK366" s="83"/>
      <c r="AKL366" s="83"/>
      <c r="AKM366" s="83"/>
      <c r="AKN366" s="83"/>
      <c r="AKO366" s="83"/>
      <c r="AKP366" s="83"/>
      <c r="AKQ366" s="83"/>
      <c r="AKR366" s="83"/>
      <c r="AKS366" s="83"/>
      <c r="AKT366" s="83"/>
      <c r="AKU366" s="83"/>
      <c r="AKV366" s="83"/>
      <c r="AKW366" s="83"/>
      <c r="AKX366" s="83"/>
      <c r="AKY366" s="83"/>
      <c r="AKZ366" s="83"/>
      <c r="ALA366" s="83"/>
      <c r="ALB366" s="83"/>
      <c r="ALC366" s="83"/>
      <c r="ALD366" s="83"/>
      <c r="ALE366" s="83"/>
      <c r="ALF366" s="83"/>
      <c r="ALG366" s="83"/>
      <c r="ALH366" s="83"/>
      <c r="ALI366" s="83"/>
      <c r="ALJ366" s="83"/>
      <c r="ALK366" s="83"/>
      <c r="ALL366" s="83"/>
      <c r="ALM366" s="83"/>
      <c r="ALN366" s="83"/>
      <c r="ALO366" s="83"/>
      <c r="ALP366" s="83"/>
      <c r="ALQ366" s="83"/>
      <c r="ALR366" s="83"/>
      <c r="ALS366" s="83"/>
      <c r="ALT366" s="83"/>
    </row>
    <row r="367" spans="1:1008" s="40" customFormat="1" ht="30.75" customHeight="1">
      <c r="A367" s="262" t="s">
        <v>388</v>
      </c>
      <c r="B367" s="263"/>
      <c r="C367" s="264"/>
      <c r="D367" s="59" t="s">
        <v>3</v>
      </c>
      <c r="E367" s="28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83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  <c r="CW367" s="83"/>
      <c r="CX367" s="83"/>
      <c r="CY367" s="83"/>
      <c r="CZ367" s="83"/>
      <c r="DA367" s="83"/>
      <c r="DB367" s="83"/>
      <c r="DC367" s="83"/>
      <c r="DD367" s="83"/>
      <c r="DE367" s="83"/>
      <c r="DF367" s="83"/>
      <c r="DG367" s="83"/>
      <c r="DH367" s="83"/>
      <c r="DI367" s="83"/>
      <c r="DJ367" s="83"/>
      <c r="DK367" s="83"/>
      <c r="DL367" s="83"/>
      <c r="DM367" s="83"/>
      <c r="DN367" s="83"/>
      <c r="DO367" s="83"/>
      <c r="DP367" s="83"/>
      <c r="DQ367" s="83"/>
      <c r="DR367" s="83"/>
      <c r="DS367" s="83"/>
      <c r="DT367" s="83"/>
      <c r="DU367" s="83"/>
      <c r="DV367" s="83"/>
      <c r="DW367" s="83"/>
      <c r="DX367" s="83"/>
      <c r="DY367" s="83"/>
      <c r="DZ367" s="83"/>
      <c r="EA367" s="83"/>
      <c r="EB367" s="83"/>
      <c r="EC367" s="83"/>
      <c r="ED367" s="83"/>
      <c r="EE367" s="83"/>
      <c r="EF367" s="83"/>
      <c r="EG367" s="83"/>
      <c r="EH367" s="83"/>
      <c r="EI367" s="83"/>
      <c r="EJ367" s="83"/>
      <c r="EK367" s="83"/>
      <c r="EL367" s="83"/>
      <c r="EM367" s="83"/>
      <c r="EN367" s="83"/>
      <c r="EO367" s="83"/>
      <c r="EP367" s="83"/>
      <c r="EQ367" s="83"/>
      <c r="ER367" s="83"/>
      <c r="ES367" s="83"/>
      <c r="ET367" s="83"/>
      <c r="EU367" s="83"/>
      <c r="EV367" s="83"/>
      <c r="EW367" s="83"/>
      <c r="EX367" s="83"/>
      <c r="EY367" s="83"/>
      <c r="EZ367" s="83"/>
      <c r="FA367" s="83"/>
      <c r="FB367" s="83"/>
      <c r="FC367" s="83"/>
      <c r="FD367" s="83"/>
      <c r="FE367" s="83"/>
      <c r="FF367" s="83"/>
      <c r="FG367" s="83"/>
      <c r="FH367" s="83"/>
      <c r="FI367" s="83"/>
      <c r="FJ367" s="83"/>
      <c r="FK367" s="83"/>
      <c r="FL367" s="83"/>
      <c r="FM367" s="83"/>
      <c r="FN367" s="83"/>
      <c r="FO367" s="83"/>
      <c r="FP367" s="83"/>
      <c r="FQ367" s="83"/>
      <c r="FR367" s="83"/>
      <c r="FS367" s="83"/>
      <c r="FT367" s="83"/>
      <c r="FU367" s="83"/>
      <c r="FV367" s="83"/>
      <c r="FW367" s="83"/>
      <c r="FX367" s="83"/>
      <c r="FY367" s="83"/>
      <c r="FZ367" s="83"/>
      <c r="GA367" s="83"/>
      <c r="GB367" s="83"/>
      <c r="GC367" s="83"/>
      <c r="GD367" s="83"/>
      <c r="GE367" s="83"/>
      <c r="GF367" s="83"/>
      <c r="GG367" s="83"/>
      <c r="GH367" s="83"/>
      <c r="GI367" s="83"/>
      <c r="GJ367" s="83"/>
      <c r="GK367" s="83"/>
      <c r="GL367" s="83"/>
      <c r="GM367" s="83"/>
      <c r="GN367" s="83"/>
      <c r="GO367" s="83"/>
      <c r="GP367" s="83"/>
      <c r="GQ367" s="83"/>
      <c r="GR367" s="83"/>
      <c r="GS367" s="83"/>
      <c r="GT367" s="83"/>
      <c r="GU367" s="83"/>
      <c r="GV367" s="83"/>
      <c r="GW367" s="83"/>
      <c r="GX367" s="83"/>
      <c r="GY367" s="83"/>
      <c r="GZ367" s="83"/>
      <c r="HA367" s="83"/>
      <c r="HB367" s="83"/>
      <c r="HC367" s="83"/>
      <c r="HD367" s="83"/>
      <c r="HE367" s="83"/>
      <c r="HF367" s="83"/>
      <c r="HG367" s="83"/>
      <c r="HH367" s="83"/>
      <c r="HI367" s="83"/>
      <c r="HJ367" s="83"/>
      <c r="HK367" s="83"/>
      <c r="HL367" s="83"/>
      <c r="HM367" s="83"/>
      <c r="HN367" s="83"/>
      <c r="HO367" s="83"/>
      <c r="HP367" s="83"/>
      <c r="HQ367" s="83"/>
      <c r="HR367" s="83"/>
      <c r="HS367" s="83"/>
      <c r="HT367" s="83"/>
      <c r="HU367" s="83"/>
      <c r="HV367" s="83"/>
      <c r="HW367" s="83"/>
      <c r="HX367" s="83"/>
      <c r="HY367" s="83"/>
      <c r="HZ367" s="83"/>
      <c r="IA367" s="83"/>
      <c r="IB367" s="83"/>
      <c r="IC367" s="83"/>
      <c r="ID367" s="83"/>
      <c r="IE367" s="83"/>
      <c r="IF367" s="83"/>
      <c r="IG367" s="83"/>
      <c r="IH367" s="83"/>
      <c r="II367" s="83"/>
      <c r="IJ367" s="83"/>
      <c r="IK367" s="83"/>
      <c r="IL367" s="83"/>
      <c r="IM367" s="83"/>
      <c r="IN367" s="83"/>
      <c r="IO367" s="83"/>
      <c r="IP367" s="83"/>
      <c r="IQ367" s="83"/>
      <c r="IR367" s="83"/>
      <c r="IS367" s="83"/>
      <c r="IT367" s="83"/>
      <c r="IU367" s="83"/>
      <c r="IV367" s="83"/>
      <c r="IW367" s="83"/>
      <c r="IX367" s="83"/>
      <c r="IY367" s="83"/>
      <c r="IZ367" s="83"/>
      <c r="JA367" s="83"/>
      <c r="JB367" s="83"/>
      <c r="JC367" s="83"/>
      <c r="JD367" s="83"/>
      <c r="JE367" s="83"/>
      <c r="JF367" s="83"/>
      <c r="JG367" s="83"/>
      <c r="JH367" s="83"/>
      <c r="JI367" s="83"/>
      <c r="JJ367" s="83"/>
      <c r="JK367" s="83"/>
      <c r="JL367" s="83"/>
      <c r="JM367" s="83"/>
      <c r="JN367" s="83"/>
      <c r="JO367" s="83"/>
      <c r="JP367" s="83"/>
      <c r="JQ367" s="83"/>
      <c r="JR367" s="83"/>
      <c r="JS367" s="83"/>
      <c r="JT367" s="83"/>
      <c r="JU367" s="83"/>
      <c r="JV367" s="83"/>
      <c r="JW367" s="83"/>
      <c r="JX367" s="83"/>
      <c r="JY367" s="83"/>
      <c r="JZ367" s="83"/>
      <c r="KA367" s="83"/>
      <c r="KB367" s="83"/>
      <c r="KC367" s="83"/>
      <c r="KD367" s="83"/>
      <c r="KE367" s="83"/>
      <c r="KF367" s="83"/>
      <c r="KG367" s="83"/>
      <c r="KH367" s="83"/>
      <c r="KI367" s="83"/>
      <c r="KJ367" s="83"/>
      <c r="KK367" s="83"/>
      <c r="KL367" s="83"/>
      <c r="KM367" s="83"/>
      <c r="KN367" s="83"/>
      <c r="KO367" s="83"/>
      <c r="KP367" s="83"/>
      <c r="KQ367" s="83"/>
      <c r="KR367" s="83"/>
      <c r="KS367" s="83"/>
      <c r="KT367" s="83"/>
      <c r="KU367" s="83"/>
      <c r="KV367" s="83"/>
      <c r="KW367" s="83"/>
      <c r="KX367" s="83"/>
      <c r="KY367" s="83"/>
      <c r="KZ367" s="83"/>
      <c r="LA367" s="83"/>
      <c r="LB367" s="83"/>
      <c r="LC367" s="83"/>
      <c r="LD367" s="83"/>
      <c r="LE367" s="83"/>
      <c r="LF367" s="83"/>
      <c r="LG367" s="83"/>
      <c r="LH367" s="83"/>
      <c r="LI367" s="83"/>
      <c r="LJ367" s="83"/>
      <c r="LK367" s="83"/>
      <c r="LL367" s="83"/>
      <c r="LM367" s="83"/>
      <c r="LN367" s="83"/>
      <c r="LO367" s="83"/>
      <c r="LP367" s="83"/>
      <c r="LQ367" s="83"/>
      <c r="LR367" s="83"/>
      <c r="LS367" s="83"/>
      <c r="LT367" s="83"/>
      <c r="LU367" s="83"/>
      <c r="LV367" s="83"/>
      <c r="LW367" s="83"/>
      <c r="LX367" s="83"/>
      <c r="LY367" s="83"/>
      <c r="LZ367" s="83"/>
      <c r="MA367" s="83"/>
      <c r="MB367" s="83"/>
      <c r="MC367" s="83"/>
      <c r="MD367" s="83"/>
      <c r="ME367" s="83"/>
      <c r="MF367" s="83"/>
      <c r="MG367" s="83"/>
      <c r="MH367" s="83"/>
      <c r="MI367" s="83"/>
      <c r="MJ367" s="83"/>
      <c r="MK367" s="83"/>
      <c r="ML367" s="83"/>
      <c r="MM367" s="83"/>
      <c r="MN367" s="83"/>
      <c r="MO367" s="83"/>
      <c r="MP367" s="83"/>
      <c r="MQ367" s="83"/>
      <c r="MR367" s="83"/>
      <c r="MS367" s="83"/>
      <c r="MT367" s="83"/>
      <c r="MU367" s="83"/>
      <c r="MV367" s="83"/>
      <c r="MW367" s="83"/>
      <c r="MX367" s="83"/>
      <c r="MY367" s="83"/>
      <c r="MZ367" s="83"/>
      <c r="NA367" s="83"/>
      <c r="NB367" s="83"/>
      <c r="NC367" s="83"/>
      <c r="ND367" s="83"/>
      <c r="NE367" s="83"/>
      <c r="NF367" s="83"/>
      <c r="NG367" s="83"/>
      <c r="NH367" s="83"/>
      <c r="NI367" s="83"/>
      <c r="NJ367" s="83"/>
      <c r="NK367" s="83"/>
      <c r="NL367" s="83"/>
      <c r="NM367" s="83"/>
      <c r="NN367" s="83"/>
      <c r="NO367" s="83"/>
      <c r="NP367" s="83"/>
      <c r="NQ367" s="83"/>
      <c r="NR367" s="83"/>
      <c r="NS367" s="83"/>
      <c r="NT367" s="83"/>
      <c r="NU367" s="83"/>
      <c r="NV367" s="83"/>
      <c r="NW367" s="83"/>
      <c r="NX367" s="83"/>
      <c r="NY367" s="83"/>
      <c r="NZ367" s="83"/>
      <c r="OA367" s="83"/>
      <c r="OB367" s="83"/>
      <c r="OC367" s="83"/>
      <c r="OD367" s="83"/>
      <c r="OE367" s="83"/>
      <c r="OF367" s="83"/>
      <c r="OG367" s="83"/>
      <c r="OH367" s="83"/>
      <c r="OI367" s="83"/>
      <c r="OJ367" s="83"/>
      <c r="OK367" s="83"/>
      <c r="OL367" s="83"/>
      <c r="OM367" s="83"/>
      <c r="ON367" s="83"/>
      <c r="OO367" s="83"/>
      <c r="OP367" s="83"/>
      <c r="OQ367" s="83"/>
      <c r="OR367" s="83"/>
      <c r="OS367" s="83"/>
      <c r="OT367" s="83"/>
      <c r="OU367" s="83"/>
      <c r="OV367" s="83"/>
      <c r="OW367" s="83"/>
      <c r="OX367" s="83"/>
      <c r="OY367" s="83"/>
      <c r="OZ367" s="83"/>
      <c r="PA367" s="83"/>
      <c r="PB367" s="83"/>
      <c r="PC367" s="83"/>
      <c r="PD367" s="83"/>
      <c r="PE367" s="83"/>
      <c r="PF367" s="83"/>
      <c r="PG367" s="83"/>
      <c r="PH367" s="83"/>
      <c r="PI367" s="83"/>
      <c r="PJ367" s="83"/>
      <c r="PK367" s="83"/>
      <c r="PL367" s="83"/>
      <c r="PM367" s="83"/>
      <c r="PN367" s="83"/>
      <c r="PO367" s="83"/>
      <c r="PP367" s="83"/>
      <c r="PQ367" s="83"/>
      <c r="PR367" s="83"/>
      <c r="PS367" s="83"/>
      <c r="PT367" s="83"/>
      <c r="PU367" s="83"/>
      <c r="PV367" s="83"/>
      <c r="PW367" s="83"/>
      <c r="PX367" s="83"/>
      <c r="PY367" s="83"/>
      <c r="PZ367" s="83"/>
      <c r="QA367" s="83"/>
      <c r="QB367" s="83"/>
      <c r="QC367" s="83"/>
      <c r="QD367" s="83"/>
      <c r="QE367" s="83"/>
      <c r="QF367" s="83"/>
      <c r="QG367" s="83"/>
      <c r="QH367" s="83"/>
      <c r="QI367" s="83"/>
      <c r="QJ367" s="83"/>
      <c r="QK367" s="83"/>
      <c r="QL367" s="83"/>
      <c r="QM367" s="83"/>
      <c r="QN367" s="83"/>
      <c r="QO367" s="83"/>
      <c r="QP367" s="83"/>
      <c r="QQ367" s="83"/>
      <c r="QR367" s="83"/>
      <c r="QS367" s="83"/>
      <c r="QT367" s="83"/>
      <c r="QU367" s="83"/>
      <c r="QV367" s="83"/>
      <c r="QW367" s="83"/>
      <c r="QX367" s="83"/>
      <c r="QY367" s="83"/>
      <c r="QZ367" s="83"/>
      <c r="RA367" s="83"/>
      <c r="RB367" s="83"/>
      <c r="RC367" s="83"/>
      <c r="RD367" s="83"/>
      <c r="RE367" s="83"/>
      <c r="RF367" s="83"/>
      <c r="RG367" s="83"/>
      <c r="RH367" s="83"/>
      <c r="RI367" s="83"/>
      <c r="RJ367" s="83"/>
      <c r="RK367" s="83"/>
      <c r="RL367" s="83"/>
      <c r="RM367" s="83"/>
      <c r="RN367" s="83"/>
      <c r="RO367" s="83"/>
      <c r="RP367" s="83"/>
      <c r="RQ367" s="83"/>
      <c r="RR367" s="83"/>
      <c r="RS367" s="83"/>
      <c r="RT367" s="83"/>
      <c r="RU367" s="83"/>
      <c r="RV367" s="83"/>
      <c r="RW367" s="83"/>
      <c r="RX367" s="83"/>
      <c r="RY367" s="83"/>
      <c r="RZ367" s="83"/>
      <c r="SA367" s="83"/>
      <c r="SB367" s="83"/>
      <c r="SC367" s="83"/>
      <c r="SD367" s="83"/>
      <c r="SE367" s="83"/>
      <c r="SF367" s="83"/>
      <c r="SG367" s="83"/>
      <c r="SH367" s="83"/>
      <c r="SI367" s="83"/>
      <c r="SJ367" s="83"/>
      <c r="SK367" s="83"/>
      <c r="SL367" s="83"/>
      <c r="SM367" s="83"/>
      <c r="SN367" s="83"/>
      <c r="SO367" s="83"/>
      <c r="SP367" s="83"/>
      <c r="SQ367" s="83"/>
      <c r="SR367" s="83"/>
      <c r="SS367" s="83"/>
      <c r="ST367" s="83"/>
      <c r="SU367" s="83"/>
      <c r="SV367" s="83"/>
      <c r="SW367" s="83"/>
      <c r="SX367" s="83"/>
      <c r="SY367" s="83"/>
      <c r="SZ367" s="83"/>
      <c r="TA367" s="83"/>
      <c r="TB367" s="83"/>
      <c r="TC367" s="83"/>
      <c r="TD367" s="83"/>
      <c r="TE367" s="83"/>
      <c r="TF367" s="83"/>
      <c r="TG367" s="83"/>
      <c r="TH367" s="83"/>
      <c r="TI367" s="83"/>
      <c r="TJ367" s="83"/>
      <c r="TK367" s="83"/>
      <c r="TL367" s="83"/>
      <c r="TM367" s="83"/>
      <c r="TN367" s="83"/>
      <c r="TO367" s="83"/>
      <c r="TP367" s="83"/>
      <c r="TQ367" s="83"/>
      <c r="TR367" s="83"/>
      <c r="TS367" s="83"/>
      <c r="TT367" s="83"/>
      <c r="TU367" s="83"/>
      <c r="TV367" s="83"/>
      <c r="TW367" s="83"/>
      <c r="TX367" s="83"/>
      <c r="TY367" s="83"/>
      <c r="TZ367" s="83"/>
      <c r="UA367" s="83"/>
      <c r="UB367" s="83"/>
      <c r="UC367" s="83"/>
      <c r="UD367" s="83"/>
      <c r="UE367" s="83"/>
      <c r="UF367" s="83"/>
      <c r="UG367" s="83"/>
      <c r="UH367" s="83"/>
      <c r="UI367" s="83"/>
      <c r="UJ367" s="83"/>
      <c r="UK367" s="83"/>
      <c r="UL367" s="83"/>
      <c r="UM367" s="83"/>
      <c r="UN367" s="83"/>
      <c r="UO367" s="83"/>
      <c r="UP367" s="83"/>
      <c r="UQ367" s="83"/>
      <c r="UR367" s="83"/>
      <c r="US367" s="83"/>
      <c r="UT367" s="83"/>
      <c r="UU367" s="83"/>
      <c r="UV367" s="83"/>
      <c r="UW367" s="83"/>
      <c r="UX367" s="83"/>
      <c r="UY367" s="83"/>
      <c r="UZ367" s="83"/>
      <c r="VA367" s="83"/>
      <c r="VB367" s="83"/>
      <c r="VC367" s="83"/>
      <c r="VD367" s="83"/>
      <c r="VE367" s="83"/>
      <c r="VF367" s="83"/>
      <c r="VG367" s="83"/>
      <c r="VH367" s="83"/>
      <c r="VI367" s="83"/>
      <c r="VJ367" s="83"/>
      <c r="VK367" s="83"/>
      <c r="VL367" s="83"/>
      <c r="VM367" s="83"/>
      <c r="VN367" s="83"/>
      <c r="VO367" s="83"/>
      <c r="VP367" s="83"/>
      <c r="VQ367" s="83"/>
      <c r="VR367" s="83"/>
      <c r="VS367" s="83"/>
      <c r="VT367" s="83"/>
      <c r="VU367" s="83"/>
      <c r="VV367" s="83"/>
      <c r="VW367" s="83"/>
      <c r="VX367" s="83"/>
      <c r="VY367" s="83"/>
      <c r="VZ367" s="83"/>
      <c r="WA367" s="83"/>
      <c r="WB367" s="83"/>
      <c r="WC367" s="83"/>
      <c r="WD367" s="83"/>
      <c r="WE367" s="83"/>
      <c r="WF367" s="83"/>
      <c r="WG367" s="83"/>
      <c r="WH367" s="83"/>
      <c r="WI367" s="83"/>
      <c r="WJ367" s="83"/>
      <c r="WK367" s="83"/>
      <c r="WL367" s="83"/>
      <c r="WM367" s="83"/>
      <c r="WN367" s="83"/>
      <c r="WO367" s="83"/>
      <c r="WP367" s="83"/>
      <c r="WQ367" s="83"/>
      <c r="WR367" s="83"/>
      <c r="WS367" s="83"/>
      <c r="WT367" s="83"/>
      <c r="WU367" s="83"/>
      <c r="WV367" s="83"/>
      <c r="WW367" s="83"/>
      <c r="WX367" s="83"/>
      <c r="WY367" s="83"/>
      <c r="WZ367" s="83"/>
      <c r="XA367" s="83"/>
      <c r="XB367" s="83"/>
      <c r="XC367" s="83"/>
      <c r="XD367" s="83"/>
      <c r="XE367" s="83"/>
      <c r="XF367" s="83"/>
      <c r="XG367" s="83"/>
      <c r="XH367" s="83"/>
      <c r="XI367" s="83"/>
      <c r="XJ367" s="83"/>
      <c r="XK367" s="83"/>
      <c r="XL367" s="83"/>
      <c r="XM367" s="83"/>
      <c r="XN367" s="83"/>
      <c r="XO367" s="83"/>
      <c r="XP367" s="83"/>
      <c r="XQ367" s="83"/>
      <c r="XR367" s="83"/>
      <c r="XS367" s="83"/>
      <c r="XT367" s="83"/>
      <c r="XU367" s="83"/>
      <c r="XV367" s="83"/>
      <c r="XW367" s="83"/>
      <c r="XX367" s="83"/>
      <c r="XY367" s="83"/>
      <c r="XZ367" s="83"/>
      <c r="YA367" s="83"/>
      <c r="YB367" s="83"/>
      <c r="YC367" s="83"/>
      <c r="YD367" s="83"/>
      <c r="YE367" s="83"/>
      <c r="YF367" s="83"/>
      <c r="YG367" s="83"/>
      <c r="YH367" s="83"/>
      <c r="YI367" s="83"/>
      <c r="YJ367" s="83"/>
      <c r="YK367" s="83"/>
      <c r="YL367" s="83"/>
      <c r="YM367" s="83"/>
      <c r="YN367" s="83"/>
      <c r="YO367" s="83"/>
      <c r="YP367" s="83"/>
      <c r="YQ367" s="83"/>
      <c r="YR367" s="83"/>
      <c r="YS367" s="83"/>
      <c r="YT367" s="83"/>
      <c r="YU367" s="83"/>
      <c r="YV367" s="83"/>
      <c r="YW367" s="83"/>
      <c r="YX367" s="83"/>
      <c r="YY367" s="83"/>
      <c r="YZ367" s="83"/>
      <c r="ZA367" s="83"/>
      <c r="ZB367" s="83"/>
      <c r="ZC367" s="83"/>
      <c r="ZD367" s="83"/>
      <c r="ZE367" s="83"/>
      <c r="ZF367" s="83"/>
      <c r="ZG367" s="83"/>
      <c r="ZH367" s="83"/>
      <c r="ZI367" s="83"/>
      <c r="ZJ367" s="83"/>
      <c r="ZK367" s="83"/>
      <c r="ZL367" s="83"/>
      <c r="ZM367" s="83"/>
      <c r="ZN367" s="83"/>
      <c r="ZO367" s="83"/>
      <c r="ZP367" s="83"/>
      <c r="ZQ367" s="83"/>
      <c r="ZR367" s="83"/>
      <c r="ZS367" s="83"/>
      <c r="ZT367" s="83"/>
      <c r="ZU367" s="83"/>
      <c r="ZV367" s="83"/>
      <c r="ZW367" s="83"/>
      <c r="ZX367" s="83"/>
      <c r="ZY367" s="83"/>
      <c r="ZZ367" s="83"/>
      <c r="AAA367" s="83"/>
      <c r="AAB367" s="83"/>
      <c r="AAC367" s="83"/>
      <c r="AAD367" s="83"/>
      <c r="AAE367" s="83"/>
      <c r="AAF367" s="83"/>
      <c r="AAG367" s="83"/>
      <c r="AAH367" s="83"/>
      <c r="AAI367" s="83"/>
      <c r="AAJ367" s="83"/>
      <c r="AAK367" s="83"/>
      <c r="AAL367" s="83"/>
      <c r="AAM367" s="83"/>
      <c r="AAN367" s="83"/>
      <c r="AAO367" s="83"/>
      <c r="AAP367" s="83"/>
      <c r="AAQ367" s="83"/>
      <c r="AAR367" s="83"/>
      <c r="AAS367" s="83"/>
      <c r="AAT367" s="83"/>
      <c r="AAU367" s="83"/>
      <c r="AAV367" s="83"/>
      <c r="AAW367" s="83"/>
      <c r="AAX367" s="83"/>
      <c r="AAY367" s="83"/>
      <c r="AAZ367" s="83"/>
      <c r="ABA367" s="83"/>
      <c r="ABB367" s="83"/>
      <c r="ABC367" s="83"/>
      <c r="ABD367" s="83"/>
      <c r="ABE367" s="83"/>
      <c r="ABF367" s="83"/>
      <c r="ABG367" s="83"/>
      <c r="ABH367" s="83"/>
      <c r="ABI367" s="83"/>
      <c r="ABJ367" s="83"/>
      <c r="ABK367" s="83"/>
      <c r="ABL367" s="83"/>
      <c r="ABM367" s="83"/>
      <c r="ABN367" s="83"/>
      <c r="ABO367" s="83"/>
      <c r="ABP367" s="83"/>
      <c r="ABQ367" s="83"/>
      <c r="ABR367" s="83"/>
      <c r="ABS367" s="83"/>
      <c r="ABT367" s="83"/>
      <c r="ABU367" s="83"/>
      <c r="ABV367" s="83"/>
      <c r="ABW367" s="83"/>
      <c r="ABX367" s="83"/>
      <c r="ABY367" s="83"/>
      <c r="ABZ367" s="83"/>
      <c r="ACA367" s="83"/>
      <c r="ACB367" s="83"/>
      <c r="ACC367" s="83"/>
      <c r="ACD367" s="83"/>
      <c r="ACE367" s="83"/>
      <c r="ACF367" s="83"/>
      <c r="ACG367" s="83"/>
      <c r="ACH367" s="83"/>
      <c r="ACI367" s="83"/>
      <c r="ACJ367" s="83"/>
      <c r="ACK367" s="83"/>
      <c r="ACL367" s="83"/>
      <c r="ACM367" s="83"/>
      <c r="ACN367" s="83"/>
      <c r="ACO367" s="83"/>
      <c r="ACP367" s="83"/>
      <c r="ACQ367" s="83"/>
      <c r="ACR367" s="83"/>
      <c r="ACS367" s="83"/>
      <c r="ACT367" s="83"/>
      <c r="ACU367" s="83"/>
      <c r="ACV367" s="83"/>
      <c r="ACW367" s="83"/>
      <c r="ACX367" s="83"/>
      <c r="ACY367" s="83"/>
      <c r="ACZ367" s="83"/>
      <c r="ADA367" s="83"/>
      <c r="ADB367" s="83"/>
      <c r="ADC367" s="83"/>
      <c r="ADD367" s="83"/>
      <c r="ADE367" s="83"/>
      <c r="ADF367" s="83"/>
      <c r="ADG367" s="83"/>
      <c r="ADH367" s="83"/>
      <c r="ADI367" s="83"/>
      <c r="ADJ367" s="83"/>
      <c r="ADK367" s="83"/>
      <c r="ADL367" s="83"/>
      <c r="ADM367" s="83"/>
      <c r="ADN367" s="83"/>
      <c r="ADO367" s="83"/>
      <c r="ADP367" s="83"/>
      <c r="ADQ367" s="83"/>
      <c r="ADR367" s="83"/>
      <c r="ADS367" s="83"/>
      <c r="ADT367" s="83"/>
      <c r="ADU367" s="83"/>
      <c r="ADV367" s="83"/>
      <c r="ADW367" s="83"/>
      <c r="ADX367" s="83"/>
      <c r="ADY367" s="83"/>
      <c r="ADZ367" s="83"/>
      <c r="AEA367" s="83"/>
      <c r="AEB367" s="83"/>
      <c r="AEC367" s="83"/>
      <c r="AED367" s="83"/>
      <c r="AEE367" s="83"/>
      <c r="AEF367" s="83"/>
      <c r="AEG367" s="83"/>
      <c r="AEH367" s="83"/>
      <c r="AEI367" s="83"/>
      <c r="AEJ367" s="83"/>
      <c r="AEK367" s="83"/>
      <c r="AEL367" s="83"/>
      <c r="AEM367" s="83"/>
      <c r="AEN367" s="83"/>
      <c r="AEO367" s="83"/>
      <c r="AEP367" s="83"/>
      <c r="AEQ367" s="83"/>
      <c r="AER367" s="83"/>
      <c r="AES367" s="83"/>
      <c r="AET367" s="83"/>
      <c r="AEU367" s="83"/>
      <c r="AEV367" s="83"/>
      <c r="AEW367" s="83"/>
      <c r="AEX367" s="83"/>
      <c r="AEY367" s="83"/>
      <c r="AEZ367" s="83"/>
      <c r="AFA367" s="83"/>
      <c r="AFB367" s="83"/>
      <c r="AFC367" s="83"/>
      <c r="AFD367" s="83"/>
      <c r="AFE367" s="83"/>
      <c r="AFF367" s="83"/>
      <c r="AFG367" s="83"/>
      <c r="AFH367" s="83"/>
      <c r="AFI367" s="83"/>
      <c r="AFJ367" s="83"/>
      <c r="AFK367" s="83"/>
      <c r="AFL367" s="83"/>
      <c r="AFM367" s="83"/>
      <c r="AFN367" s="83"/>
      <c r="AFO367" s="83"/>
      <c r="AFP367" s="83"/>
      <c r="AFQ367" s="83"/>
      <c r="AFR367" s="83"/>
      <c r="AFS367" s="83"/>
      <c r="AFT367" s="83"/>
      <c r="AFU367" s="83"/>
      <c r="AFV367" s="83"/>
      <c r="AFW367" s="83"/>
      <c r="AFX367" s="83"/>
      <c r="AFY367" s="83"/>
      <c r="AFZ367" s="83"/>
      <c r="AGA367" s="83"/>
      <c r="AGB367" s="83"/>
      <c r="AGC367" s="83"/>
      <c r="AGD367" s="83"/>
      <c r="AGE367" s="83"/>
      <c r="AGF367" s="83"/>
      <c r="AGG367" s="83"/>
      <c r="AGH367" s="83"/>
      <c r="AGI367" s="83"/>
      <c r="AGJ367" s="83"/>
      <c r="AGK367" s="83"/>
      <c r="AGL367" s="83"/>
      <c r="AGM367" s="83"/>
      <c r="AGN367" s="83"/>
      <c r="AGO367" s="83"/>
      <c r="AGP367" s="83"/>
      <c r="AGQ367" s="83"/>
      <c r="AGR367" s="83"/>
      <c r="AGS367" s="83"/>
      <c r="AGT367" s="83"/>
      <c r="AGU367" s="83"/>
      <c r="AGV367" s="83"/>
      <c r="AGW367" s="83"/>
      <c r="AGX367" s="83"/>
      <c r="AGY367" s="83"/>
      <c r="AGZ367" s="83"/>
      <c r="AHA367" s="83"/>
      <c r="AHB367" s="83"/>
      <c r="AHC367" s="83"/>
      <c r="AHD367" s="83"/>
      <c r="AHE367" s="83"/>
      <c r="AHF367" s="83"/>
      <c r="AHG367" s="83"/>
      <c r="AHH367" s="83"/>
      <c r="AHI367" s="83"/>
      <c r="AHJ367" s="83"/>
      <c r="AHK367" s="83"/>
      <c r="AHL367" s="83"/>
      <c r="AHM367" s="83"/>
      <c r="AHN367" s="83"/>
      <c r="AHO367" s="83"/>
      <c r="AHP367" s="83"/>
      <c r="AHQ367" s="83"/>
      <c r="AHR367" s="83"/>
      <c r="AHS367" s="83"/>
      <c r="AHT367" s="83"/>
      <c r="AHU367" s="83"/>
      <c r="AHV367" s="83"/>
      <c r="AHW367" s="83"/>
      <c r="AHX367" s="83"/>
      <c r="AHY367" s="83"/>
      <c r="AHZ367" s="83"/>
      <c r="AIA367" s="83"/>
      <c r="AIB367" s="83"/>
      <c r="AIC367" s="83"/>
      <c r="AID367" s="83"/>
      <c r="AIE367" s="83"/>
      <c r="AIF367" s="83"/>
      <c r="AIG367" s="83"/>
      <c r="AIH367" s="83"/>
      <c r="AII367" s="83"/>
      <c r="AIJ367" s="83"/>
      <c r="AIK367" s="83"/>
      <c r="AIL367" s="83"/>
      <c r="AIM367" s="83"/>
      <c r="AIN367" s="83"/>
      <c r="AIO367" s="83"/>
      <c r="AIP367" s="83"/>
      <c r="AIQ367" s="83"/>
      <c r="AIR367" s="83"/>
      <c r="AIS367" s="83"/>
      <c r="AIT367" s="83"/>
      <c r="AIU367" s="83"/>
      <c r="AIV367" s="83"/>
      <c r="AIW367" s="83"/>
      <c r="AIX367" s="83"/>
      <c r="AIY367" s="83"/>
      <c r="AIZ367" s="83"/>
      <c r="AJA367" s="83"/>
      <c r="AJB367" s="83"/>
      <c r="AJC367" s="83"/>
      <c r="AJD367" s="83"/>
      <c r="AJE367" s="83"/>
      <c r="AJF367" s="83"/>
      <c r="AJG367" s="83"/>
      <c r="AJH367" s="83"/>
      <c r="AJI367" s="83"/>
      <c r="AJJ367" s="83"/>
      <c r="AJK367" s="83"/>
      <c r="AJL367" s="83"/>
      <c r="AJM367" s="83"/>
      <c r="AJN367" s="83"/>
      <c r="AJO367" s="83"/>
      <c r="AJP367" s="83"/>
      <c r="AJQ367" s="83"/>
      <c r="AJR367" s="83"/>
      <c r="AJS367" s="83"/>
      <c r="AJT367" s="83"/>
      <c r="AJU367" s="83"/>
      <c r="AJV367" s="83"/>
      <c r="AJW367" s="83"/>
      <c r="AJX367" s="83"/>
      <c r="AJY367" s="83"/>
      <c r="AJZ367" s="83"/>
      <c r="AKA367" s="83"/>
      <c r="AKB367" s="83"/>
      <c r="AKC367" s="83"/>
      <c r="AKD367" s="83"/>
      <c r="AKE367" s="83"/>
      <c r="AKF367" s="83"/>
      <c r="AKG367" s="83"/>
      <c r="AKH367" s="83"/>
      <c r="AKI367" s="83"/>
      <c r="AKJ367" s="83"/>
      <c r="AKK367" s="83"/>
      <c r="AKL367" s="83"/>
      <c r="AKM367" s="83"/>
      <c r="AKN367" s="83"/>
      <c r="AKO367" s="83"/>
      <c r="AKP367" s="83"/>
      <c r="AKQ367" s="83"/>
      <c r="AKR367" s="83"/>
      <c r="AKS367" s="83"/>
      <c r="AKT367" s="83"/>
      <c r="AKU367" s="83"/>
      <c r="AKV367" s="83"/>
      <c r="AKW367" s="83"/>
      <c r="AKX367" s="83"/>
      <c r="AKY367" s="83"/>
      <c r="AKZ367" s="83"/>
      <c r="ALA367" s="83"/>
      <c r="ALB367" s="83"/>
      <c r="ALC367" s="83"/>
      <c r="ALD367" s="83"/>
      <c r="ALE367" s="83"/>
      <c r="ALF367" s="83"/>
      <c r="ALG367" s="83"/>
      <c r="ALH367" s="83"/>
      <c r="ALI367" s="83"/>
      <c r="ALJ367" s="83"/>
      <c r="ALK367" s="83"/>
      <c r="ALL367" s="83"/>
      <c r="ALM367" s="83"/>
      <c r="ALN367" s="83"/>
      <c r="ALO367" s="83"/>
      <c r="ALP367" s="83"/>
      <c r="ALQ367" s="83"/>
      <c r="ALR367" s="83"/>
      <c r="ALS367" s="83"/>
      <c r="ALT367" s="83"/>
    </row>
    <row r="368" spans="1:1008" s="40" customFormat="1" ht="30.75" customHeight="1">
      <c r="A368" s="243" t="s">
        <v>530</v>
      </c>
      <c r="B368" s="244"/>
      <c r="C368" s="245"/>
      <c r="D368" s="2"/>
      <c r="E368" s="28">
        <v>3</v>
      </c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83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  <c r="CW368" s="83"/>
      <c r="CX368" s="83"/>
      <c r="CY368" s="83"/>
      <c r="CZ368" s="83"/>
      <c r="DA368" s="83"/>
      <c r="DB368" s="83"/>
      <c r="DC368" s="83"/>
      <c r="DD368" s="83"/>
      <c r="DE368" s="83"/>
      <c r="DF368" s="83"/>
      <c r="DG368" s="83"/>
      <c r="DH368" s="83"/>
      <c r="DI368" s="83"/>
      <c r="DJ368" s="83"/>
      <c r="DK368" s="83"/>
      <c r="DL368" s="83"/>
      <c r="DM368" s="83"/>
      <c r="DN368" s="83"/>
      <c r="DO368" s="83"/>
      <c r="DP368" s="83"/>
      <c r="DQ368" s="83"/>
      <c r="DR368" s="83"/>
      <c r="DS368" s="83"/>
      <c r="DT368" s="83"/>
      <c r="DU368" s="83"/>
      <c r="DV368" s="83"/>
      <c r="DW368" s="83"/>
      <c r="DX368" s="83"/>
      <c r="DY368" s="83"/>
      <c r="DZ368" s="83"/>
      <c r="EA368" s="83"/>
      <c r="EB368" s="83"/>
      <c r="EC368" s="83"/>
      <c r="ED368" s="83"/>
      <c r="EE368" s="83"/>
      <c r="EF368" s="83"/>
      <c r="EG368" s="83"/>
      <c r="EH368" s="83"/>
      <c r="EI368" s="83"/>
      <c r="EJ368" s="83"/>
      <c r="EK368" s="83"/>
      <c r="EL368" s="83"/>
      <c r="EM368" s="83"/>
      <c r="EN368" s="83"/>
      <c r="EO368" s="83"/>
      <c r="EP368" s="83"/>
      <c r="EQ368" s="83"/>
      <c r="ER368" s="83"/>
      <c r="ES368" s="83"/>
      <c r="ET368" s="83"/>
      <c r="EU368" s="83"/>
      <c r="EV368" s="83"/>
      <c r="EW368" s="83"/>
      <c r="EX368" s="83"/>
      <c r="EY368" s="83"/>
      <c r="EZ368" s="83"/>
      <c r="FA368" s="83"/>
      <c r="FB368" s="83"/>
      <c r="FC368" s="83"/>
      <c r="FD368" s="83"/>
      <c r="FE368" s="83"/>
      <c r="FF368" s="83"/>
      <c r="FG368" s="83"/>
      <c r="FH368" s="83"/>
      <c r="FI368" s="83"/>
      <c r="FJ368" s="83"/>
      <c r="FK368" s="83"/>
      <c r="FL368" s="83"/>
      <c r="FM368" s="83"/>
      <c r="FN368" s="83"/>
      <c r="FO368" s="83"/>
      <c r="FP368" s="83"/>
      <c r="FQ368" s="83"/>
      <c r="FR368" s="83"/>
      <c r="FS368" s="83"/>
      <c r="FT368" s="83"/>
      <c r="FU368" s="83"/>
      <c r="FV368" s="83"/>
      <c r="FW368" s="83"/>
      <c r="FX368" s="83"/>
      <c r="FY368" s="83"/>
      <c r="FZ368" s="83"/>
      <c r="GA368" s="83"/>
      <c r="GB368" s="83"/>
      <c r="GC368" s="83"/>
      <c r="GD368" s="83"/>
      <c r="GE368" s="83"/>
      <c r="GF368" s="83"/>
      <c r="GG368" s="83"/>
      <c r="GH368" s="83"/>
      <c r="GI368" s="83"/>
      <c r="GJ368" s="83"/>
      <c r="GK368" s="83"/>
      <c r="GL368" s="83"/>
      <c r="GM368" s="83"/>
      <c r="GN368" s="83"/>
      <c r="GO368" s="83"/>
      <c r="GP368" s="83"/>
      <c r="GQ368" s="83"/>
      <c r="GR368" s="83"/>
      <c r="GS368" s="83"/>
      <c r="GT368" s="83"/>
      <c r="GU368" s="83"/>
      <c r="GV368" s="83"/>
      <c r="GW368" s="83"/>
      <c r="GX368" s="83"/>
      <c r="GY368" s="83"/>
      <c r="GZ368" s="83"/>
      <c r="HA368" s="83"/>
      <c r="HB368" s="83"/>
      <c r="HC368" s="83"/>
      <c r="HD368" s="83"/>
      <c r="HE368" s="83"/>
      <c r="HF368" s="83"/>
      <c r="HG368" s="83"/>
      <c r="HH368" s="83"/>
      <c r="HI368" s="83"/>
      <c r="HJ368" s="83"/>
      <c r="HK368" s="83"/>
      <c r="HL368" s="83"/>
      <c r="HM368" s="83"/>
      <c r="HN368" s="83"/>
      <c r="HO368" s="83"/>
      <c r="HP368" s="83"/>
      <c r="HQ368" s="83"/>
      <c r="HR368" s="83"/>
      <c r="HS368" s="83"/>
      <c r="HT368" s="83"/>
      <c r="HU368" s="83"/>
      <c r="HV368" s="83"/>
      <c r="HW368" s="83"/>
      <c r="HX368" s="83"/>
      <c r="HY368" s="83"/>
      <c r="HZ368" s="83"/>
      <c r="IA368" s="83"/>
      <c r="IB368" s="83"/>
      <c r="IC368" s="83"/>
      <c r="ID368" s="83"/>
      <c r="IE368" s="83"/>
      <c r="IF368" s="83"/>
      <c r="IG368" s="83"/>
      <c r="IH368" s="83"/>
      <c r="II368" s="83"/>
      <c r="IJ368" s="83"/>
      <c r="IK368" s="83"/>
      <c r="IL368" s="83"/>
      <c r="IM368" s="83"/>
      <c r="IN368" s="83"/>
      <c r="IO368" s="83"/>
      <c r="IP368" s="83"/>
      <c r="IQ368" s="83"/>
      <c r="IR368" s="83"/>
      <c r="IS368" s="83"/>
      <c r="IT368" s="83"/>
      <c r="IU368" s="83"/>
      <c r="IV368" s="83"/>
      <c r="IW368" s="83"/>
      <c r="IX368" s="83"/>
      <c r="IY368" s="83"/>
      <c r="IZ368" s="83"/>
      <c r="JA368" s="83"/>
      <c r="JB368" s="83"/>
      <c r="JC368" s="83"/>
      <c r="JD368" s="83"/>
      <c r="JE368" s="83"/>
      <c r="JF368" s="83"/>
      <c r="JG368" s="83"/>
      <c r="JH368" s="83"/>
      <c r="JI368" s="83"/>
      <c r="JJ368" s="83"/>
      <c r="JK368" s="83"/>
      <c r="JL368" s="83"/>
      <c r="JM368" s="83"/>
      <c r="JN368" s="83"/>
      <c r="JO368" s="83"/>
      <c r="JP368" s="83"/>
      <c r="JQ368" s="83"/>
      <c r="JR368" s="83"/>
      <c r="JS368" s="83"/>
      <c r="JT368" s="83"/>
      <c r="JU368" s="83"/>
      <c r="JV368" s="83"/>
      <c r="JW368" s="83"/>
      <c r="JX368" s="83"/>
      <c r="JY368" s="83"/>
      <c r="JZ368" s="83"/>
      <c r="KA368" s="83"/>
      <c r="KB368" s="83"/>
      <c r="KC368" s="83"/>
      <c r="KD368" s="83"/>
      <c r="KE368" s="83"/>
      <c r="KF368" s="83"/>
      <c r="KG368" s="83"/>
      <c r="KH368" s="83"/>
      <c r="KI368" s="83"/>
      <c r="KJ368" s="83"/>
      <c r="KK368" s="83"/>
      <c r="KL368" s="83"/>
      <c r="KM368" s="83"/>
      <c r="KN368" s="83"/>
      <c r="KO368" s="83"/>
      <c r="KP368" s="83"/>
      <c r="KQ368" s="83"/>
      <c r="KR368" s="83"/>
      <c r="KS368" s="83"/>
      <c r="KT368" s="83"/>
      <c r="KU368" s="83"/>
      <c r="KV368" s="83"/>
      <c r="KW368" s="83"/>
      <c r="KX368" s="83"/>
      <c r="KY368" s="83"/>
      <c r="KZ368" s="83"/>
      <c r="LA368" s="83"/>
      <c r="LB368" s="83"/>
      <c r="LC368" s="83"/>
      <c r="LD368" s="83"/>
      <c r="LE368" s="83"/>
      <c r="LF368" s="83"/>
      <c r="LG368" s="83"/>
      <c r="LH368" s="83"/>
      <c r="LI368" s="83"/>
      <c r="LJ368" s="83"/>
      <c r="LK368" s="83"/>
      <c r="LL368" s="83"/>
      <c r="LM368" s="83"/>
      <c r="LN368" s="83"/>
      <c r="LO368" s="83"/>
      <c r="LP368" s="83"/>
      <c r="LQ368" s="83"/>
      <c r="LR368" s="83"/>
      <c r="LS368" s="83"/>
      <c r="LT368" s="83"/>
      <c r="LU368" s="83"/>
      <c r="LV368" s="83"/>
      <c r="LW368" s="83"/>
      <c r="LX368" s="83"/>
      <c r="LY368" s="83"/>
      <c r="LZ368" s="83"/>
      <c r="MA368" s="83"/>
      <c r="MB368" s="83"/>
      <c r="MC368" s="83"/>
      <c r="MD368" s="83"/>
      <c r="ME368" s="83"/>
      <c r="MF368" s="83"/>
      <c r="MG368" s="83"/>
      <c r="MH368" s="83"/>
      <c r="MI368" s="83"/>
      <c r="MJ368" s="83"/>
      <c r="MK368" s="83"/>
      <c r="ML368" s="83"/>
      <c r="MM368" s="83"/>
      <c r="MN368" s="83"/>
      <c r="MO368" s="83"/>
      <c r="MP368" s="83"/>
      <c r="MQ368" s="83"/>
      <c r="MR368" s="83"/>
      <c r="MS368" s="83"/>
      <c r="MT368" s="83"/>
      <c r="MU368" s="83"/>
      <c r="MV368" s="83"/>
      <c r="MW368" s="83"/>
      <c r="MX368" s="83"/>
      <c r="MY368" s="83"/>
      <c r="MZ368" s="83"/>
      <c r="NA368" s="83"/>
      <c r="NB368" s="83"/>
      <c r="NC368" s="83"/>
      <c r="ND368" s="83"/>
      <c r="NE368" s="83"/>
      <c r="NF368" s="83"/>
      <c r="NG368" s="83"/>
      <c r="NH368" s="83"/>
      <c r="NI368" s="83"/>
      <c r="NJ368" s="83"/>
      <c r="NK368" s="83"/>
      <c r="NL368" s="83"/>
      <c r="NM368" s="83"/>
      <c r="NN368" s="83"/>
      <c r="NO368" s="83"/>
      <c r="NP368" s="83"/>
      <c r="NQ368" s="83"/>
      <c r="NR368" s="83"/>
      <c r="NS368" s="83"/>
      <c r="NT368" s="83"/>
      <c r="NU368" s="83"/>
      <c r="NV368" s="83"/>
      <c r="NW368" s="83"/>
      <c r="NX368" s="83"/>
      <c r="NY368" s="83"/>
      <c r="NZ368" s="83"/>
      <c r="OA368" s="83"/>
      <c r="OB368" s="83"/>
      <c r="OC368" s="83"/>
      <c r="OD368" s="83"/>
      <c r="OE368" s="83"/>
      <c r="OF368" s="83"/>
      <c r="OG368" s="83"/>
      <c r="OH368" s="83"/>
      <c r="OI368" s="83"/>
      <c r="OJ368" s="83"/>
      <c r="OK368" s="83"/>
      <c r="OL368" s="83"/>
      <c r="OM368" s="83"/>
      <c r="ON368" s="83"/>
      <c r="OO368" s="83"/>
      <c r="OP368" s="83"/>
      <c r="OQ368" s="83"/>
      <c r="OR368" s="83"/>
      <c r="OS368" s="83"/>
      <c r="OT368" s="83"/>
      <c r="OU368" s="83"/>
      <c r="OV368" s="83"/>
      <c r="OW368" s="83"/>
      <c r="OX368" s="83"/>
      <c r="OY368" s="83"/>
      <c r="OZ368" s="83"/>
      <c r="PA368" s="83"/>
      <c r="PB368" s="83"/>
      <c r="PC368" s="83"/>
      <c r="PD368" s="83"/>
      <c r="PE368" s="83"/>
      <c r="PF368" s="83"/>
      <c r="PG368" s="83"/>
      <c r="PH368" s="83"/>
      <c r="PI368" s="83"/>
      <c r="PJ368" s="83"/>
      <c r="PK368" s="83"/>
      <c r="PL368" s="83"/>
      <c r="PM368" s="83"/>
      <c r="PN368" s="83"/>
      <c r="PO368" s="83"/>
      <c r="PP368" s="83"/>
      <c r="PQ368" s="83"/>
      <c r="PR368" s="83"/>
      <c r="PS368" s="83"/>
      <c r="PT368" s="83"/>
      <c r="PU368" s="83"/>
      <c r="PV368" s="83"/>
      <c r="PW368" s="83"/>
      <c r="PX368" s="83"/>
      <c r="PY368" s="83"/>
      <c r="PZ368" s="83"/>
      <c r="QA368" s="83"/>
      <c r="QB368" s="83"/>
      <c r="QC368" s="83"/>
      <c r="QD368" s="83"/>
      <c r="QE368" s="83"/>
      <c r="QF368" s="83"/>
      <c r="QG368" s="83"/>
      <c r="QH368" s="83"/>
      <c r="QI368" s="83"/>
      <c r="QJ368" s="83"/>
      <c r="QK368" s="83"/>
      <c r="QL368" s="83"/>
      <c r="QM368" s="83"/>
      <c r="QN368" s="83"/>
      <c r="QO368" s="83"/>
      <c r="QP368" s="83"/>
      <c r="QQ368" s="83"/>
      <c r="QR368" s="83"/>
      <c r="QS368" s="83"/>
      <c r="QT368" s="83"/>
      <c r="QU368" s="83"/>
      <c r="QV368" s="83"/>
      <c r="QW368" s="83"/>
      <c r="QX368" s="83"/>
      <c r="QY368" s="83"/>
      <c r="QZ368" s="83"/>
      <c r="RA368" s="83"/>
      <c r="RB368" s="83"/>
      <c r="RC368" s="83"/>
      <c r="RD368" s="83"/>
      <c r="RE368" s="83"/>
      <c r="RF368" s="83"/>
      <c r="RG368" s="83"/>
      <c r="RH368" s="83"/>
      <c r="RI368" s="83"/>
      <c r="RJ368" s="83"/>
      <c r="RK368" s="83"/>
      <c r="RL368" s="83"/>
      <c r="RM368" s="83"/>
      <c r="RN368" s="83"/>
      <c r="RO368" s="83"/>
      <c r="RP368" s="83"/>
      <c r="RQ368" s="83"/>
      <c r="RR368" s="83"/>
      <c r="RS368" s="83"/>
      <c r="RT368" s="83"/>
      <c r="RU368" s="83"/>
      <c r="RV368" s="83"/>
      <c r="RW368" s="83"/>
      <c r="RX368" s="83"/>
      <c r="RY368" s="83"/>
      <c r="RZ368" s="83"/>
      <c r="SA368" s="83"/>
      <c r="SB368" s="83"/>
      <c r="SC368" s="83"/>
      <c r="SD368" s="83"/>
      <c r="SE368" s="83"/>
      <c r="SF368" s="83"/>
      <c r="SG368" s="83"/>
      <c r="SH368" s="83"/>
      <c r="SI368" s="83"/>
      <c r="SJ368" s="83"/>
      <c r="SK368" s="83"/>
      <c r="SL368" s="83"/>
      <c r="SM368" s="83"/>
      <c r="SN368" s="83"/>
      <c r="SO368" s="83"/>
      <c r="SP368" s="83"/>
      <c r="SQ368" s="83"/>
      <c r="SR368" s="83"/>
      <c r="SS368" s="83"/>
      <c r="ST368" s="83"/>
      <c r="SU368" s="83"/>
      <c r="SV368" s="83"/>
      <c r="SW368" s="83"/>
      <c r="SX368" s="83"/>
      <c r="SY368" s="83"/>
      <c r="SZ368" s="83"/>
      <c r="TA368" s="83"/>
      <c r="TB368" s="83"/>
      <c r="TC368" s="83"/>
      <c r="TD368" s="83"/>
      <c r="TE368" s="83"/>
      <c r="TF368" s="83"/>
      <c r="TG368" s="83"/>
      <c r="TH368" s="83"/>
      <c r="TI368" s="83"/>
      <c r="TJ368" s="83"/>
      <c r="TK368" s="83"/>
      <c r="TL368" s="83"/>
      <c r="TM368" s="83"/>
      <c r="TN368" s="83"/>
      <c r="TO368" s="83"/>
      <c r="TP368" s="83"/>
      <c r="TQ368" s="83"/>
      <c r="TR368" s="83"/>
      <c r="TS368" s="83"/>
      <c r="TT368" s="83"/>
      <c r="TU368" s="83"/>
      <c r="TV368" s="83"/>
      <c r="TW368" s="83"/>
      <c r="TX368" s="83"/>
      <c r="TY368" s="83"/>
      <c r="TZ368" s="83"/>
      <c r="UA368" s="83"/>
      <c r="UB368" s="83"/>
      <c r="UC368" s="83"/>
      <c r="UD368" s="83"/>
      <c r="UE368" s="83"/>
      <c r="UF368" s="83"/>
      <c r="UG368" s="83"/>
      <c r="UH368" s="83"/>
      <c r="UI368" s="83"/>
      <c r="UJ368" s="83"/>
      <c r="UK368" s="83"/>
      <c r="UL368" s="83"/>
      <c r="UM368" s="83"/>
      <c r="UN368" s="83"/>
      <c r="UO368" s="83"/>
      <c r="UP368" s="83"/>
      <c r="UQ368" s="83"/>
      <c r="UR368" s="83"/>
      <c r="US368" s="83"/>
      <c r="UT368" s="83"/>
      <c r="UU368" s="83"/>
      <c r="UV368" s="83"/>
      <c r="UW368" s="83"/>
      <c r="UX368" s="83"/>
      <c r="UY368" s="83"/>
      <c r="UZ368" s="83"/>
      <c r="VA368" s="83"/>
      <c r="VB368" s="83"/>
      <c r="VC368" s="83"/>
      <c r="VD368" s="83"/>
      <c r="VE368" s="83"/>
      <c r="VF368" s="83"/>
      <c r="VG368" s="83"/>
      <c r="VH368" s="83"/>
      <c r="VI368" s="83"/>
      <c r="VJ368" s="83"/>
      <c r="VK368" s="83"/>
      <c r="VL368" s="83"/>
      <c r="VM368" s="83"/>
      <c r="VN368" s="83"/>
      <c r="VO368" s="83"/>
      <c r="VP368" s="83"/>
      <c r="VQ368" s="83"/>
      <c r="VR368" s="83"/>
      <c r="VS368" s="83"/>
      <c r="VT368" s="83"/>
      <c r="VU368" s="83"/>
      <c r="VV368" s="83"/>
      <c r="VW368" s="83"/>
      <c r="VX368" s="83"/>
      <c r="VY368" s="83"/>
      <c r="VZ368" s="83"/>
      <c r="WA368" s="83"/>
      <c r="WB368" s="83"/>
      <c r="WC368" s="83"/>
      <c r="WD368" s="83"/>
      <c r="WE368" s="83"/>
      <c r="WF368" s="83"/>
      <c r="WG368" s="83"/>
      <c r="WH368" s="83"/>
      <c r="WI368" s="83"/>
      <c r="WJ368" s="83"/>
      <c r="WK368" s="83"/>
      <c r="WL368" s="83"/>
      <c r="WM368" s="83"/>
      <c r="WN368" s="83"/>
      <c r="WO368" s="83"/>
      <c r="WP368" s="83"/>
      <c r="WQ368" s="83"/>
      <c r="WR368" s="83"/>
      <c r="WS368" s="83"/>
      <c r="WT368" s="83"/>
      <c r="WU368" s="83"/>
      <c r="WV368" s="83"/>
      <c r="WW368" s="83"/>
      <c r="WX368" s="83"/>
      <c r="WY368" s="83"/>
      <c r="WZ368" s="83"/>
      <c r="XA368" s="83"/>
      <c r="XB368" s="83"/>
      <c r="XC368" s="83"/>
      <c r="XD368" s="83"/>
      <c r="XE368" s="83"/>
      <c r="XF368" s="83"/>
      <c r="XG368" s="83"/>
      <c r="XH368" s="83"/>
      <c r="XI368" s="83"/>
      <c r="XJ368" s="83"/>
      <c r="XK368" s="83"/>
      <c r="XL368" s="83"/>
      <c r="XM368" s="83"/>
      <c r="XN368" s="83"/>
      <c r="XO368" s="83"/>
      <c r="XP368" s="83"/>
      <c r="XQ368" s="83"/>
      <c r="XR368" s="83"/>
      <c r="XS368" s="83"/>
      <c r="XT368" s="83"/>
      <c r="XU368" s="83"/>
      <c r="XV368" s="83"/>
      <c r="XW368" s="83"/>
      <c r="XX368" s="83"/>
      <c r="XY368" s="83"/>
      <c r="XZ368" s="83"/>
      <c r="YA368" s="83"/>
      <c r="YB368" s="83"/>
      <c r="YC368" s="83"/>
      <c r="YD368" s="83"/>
      <c r="YE368" s="83"/>
      <c r="YF368" s="83"/>
      <c r="YG368" s="83"/>
      <c r="YH368" s="83"/>
      <c r="YI368" s="83"/>
      <c r="YJ368" s="83"/>
      <c r="YK368" s="83"/>
      <c r="YL368" s="83"/>
      <c r="YM368" s="83"/>
      <c r="YN368" s="83"/>
      <c r="YO368" s="83"/>
      <c r="YP368" s="83"/>
      <c r="YQ368" s="83"/>
      <c r="YR368" s="83"/>
      <c r="YS368" s="83"/>
      <c r="YT368" s="83"/>
      <c r="YU368" s="83"/>
      <c r="YV368" s="83"/>
      <c r="YW368" s="83"/>
      <c r="YX368" s="83"/>
      <c r="YY368" s="83"/>
      <c r="YZ368" s="83"/>
      <c r="ZA368" s="83"/>
      <c r="ZB368" s="83"/>
      <c r="ZC368" s="83"/>
      <c r="ZD368" s="83"/>
      <c r="ZE368" s="83"/>
      <c r="ZF368" s="83"/>
      <c r="ZG368" s="83"/>
      <c r="ZH368" s="83"/>
      <c r="ZI368" s="83"/>
      <c r="ZJ368" s="83"/>
      <c r="ZK368" s="83"/>
      <c r="ZL368" s="83"/>
      <c r="ZM368" s="83"/>
      <c r="ZN368" s="83"/>
      <c r="ZO368" s="83"/>
      <c r="ZP368" s="83"/>
      <c r="ZQ368" s="83"/>
      <c r="ZR368" s="83"/>
      <c r="ZS368" s="83"/>
      <c r="ZT368" s="83"/>
      <c r="ZU368" s="83"/>
      <c r="ZV368" s="83"/>
      <c r="ZW368" s="83"/>
      <c r="ZX368" s="83"/>
      <c r="ZY368" s="83"/>
      <c r="ZZ368" s="83"/>
      <c r="AAA368" s="83"/>
      <c r="AAB368" s="83"/>
      <c r="AAC368" s="83"/>
      <c r="AAD368" s="83"/>
      <c r="AAE368" s="83"/>
      <c r="AAF368" s="83"/>
      <c r="AAG368" s="83"/>
      <c r="AAH368" s="83"/>
      <c r="AAI368" s="83"/>
      <c r="AAJ368" s="83"/>
      <c r="AAK368" s="83"/>
      <c r="AAL368" s="83"/>
      <c r="AAM368" s="83"/>
      <c r="AAN368" s="83"/>
      <c r="AAO368" s="83"/>
      <c r="AAP368" s="83"/>
      <c r="AAQ368" s="83"/>
      <c r="AAR368" s="83"/>
      <c r="AAS368" s="83"/>
      <c r="AAT368" s="83"/>
      <c r="AAU368" s="83"/>
      <c r="AAV368" s="83"/>
      <c r="AAW368" s="83"/>
      <c r="AAX368" s="83"/>
      <c r="AAY368" s="83"/>
      <c r="AAZ368" s="83"/>
      <c r="ABA368" s="83"/>
      <c r="ABB368" s="83"/>
      <c r="ABC368" s="83"/>
      <c r="ABD368" s="83"/>
      <c r="ABE368" s="83"/>
      <c r="ABF368" s="83"/>
      <c r="ABG368" s="83"/>
      <c r="ABH368" s="83"/>
      <c r="ABI368" s="83"/>
      <c r="ABJ368" s="83"/>
      <c r="ABK368" s="83"/>
      <c r="ABL368" s="83"/>
      <c r="ABM368" s="83"/>
      <c r="ABN368" s="83"/>
      <c r="ABO368" s="83"/>
      <c r="ABP368" s="83"/>
      <c r="ABQ368" s="83"/>
      <c r="ABR368" s="83"/>
      <c r="ABS368" s="83"/>
      <c r="ABT368" s="83"/>
      <c r="ABU368" s="83"/>
      <c r="ABV368" s="83"/>
      <c r="ABW368" s="83"/>
      <c r="ABX368" s="83"/>
      <c r="ABY368" s="83"/>
      <c r="ABZ368" s="83"/>
      <c r="ACA368" s="83"/>
      <c r="ACB368" s="83"/>
      <c r="ACC368" s="83"/>
      <c r="ACD368" s="83"/>
      <c r="ACE368" s="83"/>
      <c r="ACF368" s="83"/>
      <c r="ACG368" s="83"/>
      <c r="ACH368" s="83"/>
      <c r="ACI368" s="83"/>
      <c r="ACJ368" s="83"/>
      <c r="ACK368" s="83"/>
      <c r="ACL368" s="83"/>
      <c r="ACM368" s="83"/>
      <c r="ACN368" s="83"/>
      <c r="ACO368" s="83"/>
      <c r="ACP368" s="83"/>
      <c r="ACQ368" s="83"/>
      <c r="ACR368" s="83"/>
      <c r="ACS368" s="83"/>
      <c r="ACT368" s="83"/>
      <c r="ACU368" s="83"/>
      <c r="ACV368" s="83"/>
      <c r="ACW368" s="83"/>
      <c r="ACX368" s="83"/>
      <c r="ACY368" s="83"/>
      <c r="ACZ368" s="83"/>
      <c r="ADA368" s="83"/>
      <c r="ADB368" s="83"/>
      <c r="ADC368" s="83"/>
      <c r="ADD368" s="83"/>
      <c r="ADE368" s="83"/>
      <c r="ADF368" s="83"/>
      <c r="ADG368" s="83"/>
      <c r="ADH368" s="83"/>
      <c r="ADI368" s="83"/>
      <c r="ADJ368" s="83"/>
      <c r="ADK368" s="83"/>
      <c r="ADL368" s="83"/>
      <c r="ADM368" s="83"/>
      <c r="ADN368" s="83"/>
      <c r="ADO368" s="83"/>
      <c r="ADP368" s="83"/>
      <c r="ADQ368" s="83"/>
      <c r="ADR368" s="83"/>
      <c r="ADS368" s="83"/>
      <c r="ADT368" s="83"/>
      <c r="ADU368" s="83"/>
      <c r="ADV368" s="83"/>
      <c r="ADW368" s="83"/>
      <c r="ADX368" s="83"/>
      <c r="ADY368" s="83"/>
      <c r="ADZ368" s="83"/>
      <c r="AEA368" s="83"/>
      <c r="AEB368" s="83"/>
      <c r="AEC368" s="83"/>
      <c r="AED368" s="83"/>
      <c r="AEE368" s="83"/>
      <c r="AEF368" s="83"/>
      <c r="AEG368" s="83"/>
      <c r="AEH368" s="83"/>
      <c r="AEI368" s="83"/>
      <c r="AEJ368" s="83"/>
      <c r="AEK368" s="83"/>
      <c r="AEL368" s="83"/>
      <c r="AEM368" s="83"/>
      <c r="AEN368" s="83"/>
      <c r="AEO368" s="83"/>
      <c r="AEP368" s="83"/>
      <c r="AEQ368" s="83"/>
      <c r="AER368" s="83"/>
      <c r="AES368" s="83"/>
      <c r="AET368" s="83"/>
      <c r="AEU368" s="83"/>
      <c r="AEV368" s="83"/>
      <c r="AEW368" s="83"/>
      <c r="AEX368" s="83"/>
      <c r="AEY368" s="83"/>
      <c r="AEZ368" s="83"/>
      <c r="AFA368" s="83"/>
      <c r="AFB368" s="83"/>
      <c r="AFC368" s="83"/>
      <c r="AFD368" s="83"/>
      <c r="AFE368" s="83"/>
      <c r="AFF368" s="83"/>
      <c r="AFG368" s="83"/>
      <c r="AFH368" s="83"/>
      <c r="AFI368" s="83"/>
      <c r="AFJ368" s="83"/>
      <c r="AFK368" s="83"/>
      <c r="AFL368" s="83"/>
      <c r="AFM368" s="83"/>
      <c r="AFN368" s="83"/>
      <c r="AFO368" s="83"/>
      <c r="AFP368" s="83"/>
      <c r="AFQ368" s="83"/>
      <c r="AFR368" s="83"/>
      <c r="AFS368" s="83"/>
      <c r="AFT368" s="83"/>
      <c r="AFU368" s="83"/>
      <c r="AFV368" s="83"/>
      <c r="AFW368" s="83"/>
      <c r="AFX368" s="83"/>
      <c r="AFY368" s="83"/>
      <c r="AFZ368" s="83"/>
      <c r="AGA368" s="83"/>
      <c r="AGB368" s="83"/>
      <c r="AGC368" s="83"/>
      <c r="AGD368" s="83"/>
      <c r="AGE368" s="83"/>
      <c r="AGF368" s="83"/>
      <c r="AGG368" s="83"/>
      <c r="AGH368" s="83"/>
      <c r="AGI368" s="83"/>
      <c r="AGJ368" s="83"/>
      <c r="AGK368" s="83"/>
      <c r="AGL368" s="83"/>
      <c r="AGM368" s="83"/>
      <c r="AGN368" s="83"/>
      <c r="AGO368" s="83"/>
      <c r="AGP368" s="83"/>
      <c r="AGQ368" s="83"/>
      <c r="AGR368" s="83"/>
      <c r="AGS368" s="83"/>
      <c r="AGT368" s="83"/>
      <c r="AGU368" s="83"/>
      <c r="AGV368" s="83"/>
      <c r="AGW368" s="83"/>
      <c r="AGX368" s="83"/>
      <c r="AGY368" s="83"/>
      <c r="AGZ368" s="83"/>
      <c r="AHA368" s="83"/>
      <c r="AHB368" s="83"/>
      <c r="AHC368" s="83"/>
      <c r="AHD368" s="83"/>
      <c r="AHE368" s="83"/>
      <c r="AHF368" s="83"/>
      <c r="AHG368" s="83"/>
      <c r="AHH368" s="83"/>
      <c r="AHI368" s="83"/>
      <c r="AHJ368" s="83"/>
      <c r="AHK368" s="83"/>
      <c r="AHL368" s="83"/>
      <c r="AHM368" s="83"/>
      <c r="AHN368" s="83"/>
      <c r="AHO368" s="83"/>
      <c r="AHP368" s="83"/>
      <c r="AHQ368" s="83"/>
      <c r="AHR368" s="83"/>
      <c r="AHS368" s="83"/>
      <c r="AHT368" s="83"/>
      <c r="AHU368" s="83"/>
      <c r="AHV368" s="83"/>
      <c r="AHW368" s="83"/>
      <c r="AHX368" s="83"/>
      <c r="AHY368" s="83"/>
      <c r="AHZ368" s="83"/>
      <c r="AIA368" s="83"/>
      <c r="AIB368" s="83"/>
      <c r="AIC368" s="83"/>
      <c r="AID368" s="83"/>
      <c r="AIE368" s="83"/>
      <c r="AIF368" s="83"/>
      <c r="AIG368" s="83"/>
      <c r="AIH368" s="83"/>
      <c r="AII368" s="83"/>
      <c r="AIJ368" s="83"/>
      <c r="AIK368" s="83"/>
      <c r="AIL368" s="83"/>
      <c r="AIM368" s="83"/>
      <c r="AIN368" s="83"/>
      <c r="AIO368" s="83"/>
      <c r="AIP368" s="83"/>
      <c r="AIQ368" s="83"/>
      <c r="AIR368" s="83"/>
      <c r="AIS368" s="83"/>
      <c r="AIT368" s="83"/>
      <c r="AIU368" s="83"/>
      <c r="AIV368" s="83"/>
      <c r="AIW368" s="83"/>
      <c r="AIX368" s="83"/>
      <c r="AIY368" s="83"/>
      <c r="AIZ368" s="83"/>
      <c r="AJA368" s="83"/>
      <c r="AJB368" s="83"/>
      <c r="AJC368" s="83"/>
      <c r="AJD368" s="83"/>
      <c r="AJE368" s="83"/>
      <c r="AJF368" s="83"/>
      <c r="AJG368" s="83"/>
      <c r="AJH368" s="83"/>
      <c r="AJI368" s="83"/>
      <c r="AJJ368" s="83"/>
      <c r="AJK368" s="83"/>
      <c r="AJL368" s="83"/>
      <c r="AJM368" s="83"/>
      <c r="AJN368" s="83"/>
      <c r="AJO368" s="83"/>
      <c r="AJP368" s="83"/>
      <c r="AJQ368" s="83"/>
      <c r="AJR368" s="83"/>
      <c r="AJS368" s="83"/>
      <c r="AJT368" s="83"/>
      <c r="AJU368" s="83"/>
      <c r="AJV368" s="83"/>
      <c r="AJW368" s="83"/>
      <c r="AJX368" s="83"/>
      <c r="AJY368" s="83"/>
      <c r="AJZ368" s="83"/>
      <c r="AKA368" s="83"/>
      <c r="AKB368" s="83"/>
      <c r="AKC368" s="83"/>
      <c r="AKD368" s="83"/>
      <c r="AKE368" s="83"/>
      <c r="AKF368" s="83"/>
      <c r="AKG368" s="83"/>
      <c r="AKH368" s="83"/>
      <c r="AKI368" s="83"/>
      <c r="AKJ368" s="83"/>
      <c r="AKK368" s="83"/>
      <c r="AKL368" s="83"/>
      <c r="AKM368" s="83"/>
      <c r="AKN368" s="83"/>
      <c r="AKO368" s="83"/>
      <c r="AKP368" s="83"/>
      <c r="AKQ368" s="83"/>
      <c r="AKR368" s="83"/>
      <c r="AKS368" s="83"/>
      <c r="AKT368" s="83"/>
      <c r="AKU368" s="83"/>
      <c r="AKV368" s="83"/>
      <c r="AKW368" s="83"/>
      <c r="AKX368" s="83"/>
      <c r="AKY368" s="83"/>
      <c r="AKZ368" s="83"/>
      <c r="ALA368" s="83"/>
      <c r="ALB368" s="83"/>
      <c r="ALC368" s="83"/>
      <c r="ALD368" s="83"/>
      <c r="ALE368" s="83"/>
      <c r="ALF368" s="83"/>
      <c r="ALG368" s="83"/>
      <c r="ALH368" s="83"/>
      <c r="ALI368" s="83"/>
      <c r="ALJ368" s="83"/>
      <c r="ALK368" s="83"/>
      <c r="ALL368" s="83"/>
      <c r="ALM368" s="83"/>
      <c r="ALN368" s="83"/>
      <c r="ALO368" s="83"/>
      <c r="ALP368" s="83"/>
      <c r="ALQ368" s="83"/>
      <c r="ALR368" s="83"/>
      <c r="ALS368" s="83"/>
      <c r="ALT368" s="83"/>
    </row>
    <row r="369" spans="1:1008" s="40" customFormat="1" ht="30.75" customHeight="1">
      <c r="A369" s="243" t="s">
        <v>531</v>
      </c>
      <c r="B369" s="244"/>
      <c r="C369" s="245"/>
      <c r="D369" s="2"/>
      <c r="E369" s="28">
        <v>3</v>
      </c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83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  <c r="CW369" s="83"/>
      <c r="CX369" s="83"/>
      <c r="CY369" s="83"/>
      <c r="CZ369" s="83"/>
      <c r="DA369" s="83"/>
      <c r="DB369" s="83"/>
      <c r="DC369" s="83"/>
      <c r="DD369" s="83"/>
      <c r="DE369" s="83"/>
      <c r="DF369" s="83"/>
      <c r="DG369" s="83"/>
      <c r="DH369" s="83"/>
      <c r="DI369" s="83"/>
      <c r="DJ369" s="83"/>
      <c r="DK369" s="83"/>
      <c r="DL369" s="83"/>
      <c r="DM369" s="83"/>
      <c r="DN369" s="83"/>
      <c r="DO369" s="83"/>
      <c r="DP369" s="83"/>
      <c r="DQ369" s="83"/>
      <c r="DR369" s="83"/>
      <c r="DS369" s="83"/>
      <c r="DT369" s="83"/>
      <c r="DU369" s="83"/>
      <c r="DV369" s="83"/>
      <c r="DW369" s="83"/>
      <c r="DX369" s="83"/>
      <c r="DY369" s="83"/>
      <c r="DZ369" s="83"/>
      <c r="EA369" s="83"/>
      <c r="EB369" s="83"/>
      <c r="EC369" s="83"/>
      <c r="ED369" s="83"/>
      <c r="EE369" s="83"/>
      <c r="EF369" s="83"/>
      <c r="EG369" s="83"/>
      <c r="EH369" s="83"/>
      <c r="EI369" s="83"/>
      <c r="EJ369" s="83"/>
      <c r="EK369" s="83"/>
      <c r="EL369" s="83"/>
      <c r="EM369" s="83"/>
      <c r="EN369" s="83"/>
      <c r="EO369" s="83"/>
      <c r="EP369" s="83"/>
      <c r="EQ369" s="83"/>
      <c r="ER369" s="83"/>
      <c r="ES369" s="83"/>
      <c r="ET369" s="83"/>
      <c r="EU369" s="83"/>
      <c r="EV369" s="83"/>
      <c r="EW369" s="83"/>
      <c r="EX369" s="83"/>
      <c r="EY369" s="83"/>
      <c r="EZ369" s="83"/>
      <c r="FA369" s="83"/>
      <c r="FB369" s="83"/>
      <c r="FC369" s="83"/>
      <c r="FD369" s="83"/>
      <c r="FE369" s="83"/>
      <c r="FF369" s="83"/>
      <c r="FG369" s="83"/>
      <c r="FH369" s="83"/>
      <c r="FI369" s="83"/>
      <c r="FJ369" s="83"/>
      <c r="FK369" s="83"/>
      <c r="FL369" s="83"/>
      <c r="FM369" s="83"/>
      <c r="FN369" s="83"/>
      <c r="FO369" s="83"/>
      <c r="FP369" s="83"/>
      <c r="FQ369" s="83"/>
      <c r="FR369" s="83"/>
      <c r="FS369" s="83"/>
      <c r="FT369" s="83"/>
      <c r="FU369" s="83"/>
      <c r="FV369" s="83"/>
      <c r="FW369" s="83"/>
      <c r="FX369" s="83"/>
      <c r="FY369" s="83"/>
      <c r="FZ369" s="83"/>
      <c r="GA369" s="83"/>
      <c r="GB369" s="83"/>
      <c r="GC369" s="83"/>
      <c r="GD369" s="83"/>
      <c r="GE369" s="83"/>
      <c r="GF369" s="83"/>
      <c r="GG369" s="83"/>
      <c r="GH369" s="83"/>
      <c r="GI369" s="83"/>
      <c r="GJ369" s="83"/>
      <c r="GK369" s="83"/>
      <c r="GL369" s="83"/>
      <c r="GM369" s="83"/>
      <c r="GN369" s="83"/>
      <c r="GO369" s="83"/>
      <c r="GP369" s="83"/>
      <c r="GQ369" s="83"/>
      <c r="GR369" s="83"/>
      <c r="GS369" s="83"/>
      <c r="GT369" s="83"/>
      <c r="GU369" s="83"/>
      <c r="GV369" s="83"/>
      <c r="GW369" s="83"/>
      <c r="GX369" s="83"/>
      <c r="GY369" s="83"/>
      <c r="GZ369" s="83"/>
      <c r="HA369" s="83"/>
      <c r="HB369" s="83"/>
      <c r="HC369" s="83"/>
      <c r="HD369" s="83"/>
      <c r="HE369" s="83"/>
      <c r="HF369" s="83"/>
      <c r="HG369" s="83"/>
      <c r="HH369" s="83"/>
      <c r="HI369" s="83"/>
      <c r="HJ369" s="83"/>
      <c r="HK369" s="83"/>
      <c r="HL369" s="83"/>
      <c r="HM369" s="83"/>
      <c r="HN369" s="83"/>
      <c r="HO369" s="83"/>
      <c r="HP369" s="83"/>
      <c r="HQ369" s="83"/>
      <c r="HR369" s="83"/>
      <c r="HS369" s="83"/>
      <c r="HT369" s="83"/>
      <c r="HU369" s="83"/>
      <c r="HV369" s="83"/>
      <c r="HW369" s="83"/>
      <c r="HX369" s="83"/>
      <c r="HY369" s="83"/>
      <c r="HZ369" s="83"/>
      <c r="IA369" s="83"/>
      <c r="IB369" s="83"/>
      <c r="IC369" s="83"/>
      <c r="ID369" s="83"/>
      <c r="IE369" s="83"/>
      <c r="IF369" s="83"/>
      <c r="IG369" s="83"/>
      <c r="IH369" s="83"/>
      <c r="II369" s="83"/>
      <c r="IJ369" s="83"/>
      <c r="IK369" s="83"/>
      <c r="IL369" s="83"/>
      <c r="IM369" s="83"/>
      <c r="IN369" s="83"/>
      <c r="IO369" s="83"/>
      <c r="IP369" s="83"/>
      <c r="IQ369" s="83"/>
      <c r="IR369" s="83"/>
      <c r="IS369" s="83"/>
      <c r="IT369" s="83"/>
      <c r="IU369" s="83"/>
      <c r="IV369" s="83"/>
      <c r="IW369" s="83"/>
      <c r="IX369" s="83"/>
      <c r="IY369" s="83"/>
      <c r="IZ369" s="83"/>
      <c r="JA369" s="83"/>
      <c r="JB369" s="83"/>
      <c r="JC369" s="83"/>
      <c r="JD369" s="83"/>
      <c r="JE369" s="83"/>
      <c r="JF369" s="83"/>
      <c r="JG369" s="83"/>
      <c r="JH369" s="83"/>
      <c r="JI369" s="83"/>
      <c r="JJ369" s="83"/>
      <c r="JK369" s="83"/>
      <c r="JL369" s="83"/>
      <c r="JM369" s="83"/>
      <c r="JN369" s="83"/>
      <c r="JO369" s="83"/>
      <c r="JP369" s="83"/>
      <c r="JQ369" s="83"/>
      <c r="JR369" s="83"/>
      <c r="JS369" s="83"/>
      <c r="JT369" s="83"/>
      <c r="JU369" s="83"/>
      <c r="JV369" s="83"/>
      <c r="JW369" s="83"/>
      <c r="JX369" s="83"/>
      <c r="JY369" s="83"/>
      <c r="JZ369" s="83"/>
      <c r="KA369" s="83"/>
      <c r="KB369" s="83"/>
      <c r="KC369" s="83"/>
      <c r="KD369" s="83"/>
      <c r="KE369" s="83"/>
      <c r="KF369" s="83"/>
      <c r="KG369" s="83"/>
      <c r="KH369" s="83"/>
      <c r="KI369" s="83"/>
      <c r="KJ369" s="83"/>
      <c r="KK369" s="83"/>
      <c r="KL369" s="83"/>
      <c r="KM369" s="83"/>
      <c r="KN369" s="83"/>
      <c r="KO369" s="83"/>
      <c r="KP369" s="83"/>
      <c r="KQ369" s="83"/>
      <c r="KR369" s="83"/>
      <c r="KS369" s="83"/>
      <c r="KT369" s="83"/>
      <c r="KU369" s="83"/>
      <c r="KV369" s="83"/>
      <c r="KW369" s="83"/>
      <c r="KX369" s="83"/>
      <c r="KY369" s="83"/>
      <c r="KZ369" s="83"/>
      <c r="LA369" s="83"/>
      <c r="LB369" s="83"/>
      <c r="LC369" s="83"/>
      <c r="LD369" s="83"/>
      <c r="LE369" s="83"/>
      <c r="LF369" s="83"/>
      <c r="LG369" s="83"/>
      <c r="LH369" s="83"/>
      <c r="LI369" s="83"/>
      <c r="LJ369" s="83"/>
      <c r="LK369" s="83"/>
      <c r="LL369" s="83"/>
      <c r="LM369" s="83"/>
      <c r="LN369" s="83"/>
      <c r="LO369" s="83"/>
      <c r="LP369" s="83"/>
      <c r="LQ369" s="83"/>
      <c r="LR369" s="83"/>
      <c r="LS369" s="83"/>
      <c r="LT369" s="83"/>
      <c r="LU369" s="83"/>
      <c r="LV369" s="83"/>
      <c r="LW369" s="83"/>
      <c r="LX369" s="83"/>
      <c r="LY369" s="83"/>
      <c r="LZ369" s="83"/>
      <c r="MA369" s="83"/>
      <c r="MB369" s="83"/>
      <c r="MC369" s="83"/>
      <c r="MD369" s="83"/>
      <c r="ME369" s="83"/>
      <c r="MF369" s="83"/>
      <c r="MG369" s="83"/>
      <c r="MH369" s="83"/>
      <c r="MI369" s="83"/>
      <c r="MJ369" s="83"/>
      <c r="MK369" s="83"/>
      <c r="ML369" s="83"/>
      <c r="MM369" s="83"/>
      <c r="MN369" s="83"/>
      <c r="MO369" s="83"/>
      <c r="MP369" s="83"/>
      <c r="MQ369" s="83"/>
      <c r="MR369" s="83"/>
      <c r="MS369" s="83"/>
      <c r="MT369" s="83"/>
      <c r="MU369" s="83"/>
      <c r="MV369" s="83"/>
      <c r="MW369" s="83"/>
      <c r="MX369" s="83"/>
      <c r="MY369" s="83"/>
      <c r="MZ369" s="83"/>
      <c r="NA369" s="83"/>
      <c r="NB369" s="83"/>
      <c r="NC369" s="83"/>
      <c r="ND369" s="83"/>
      <c r="NE369" s="83"/>
      <c r="NF369" s="83"/>
      <c r="NG369" s="83"/>
      <c r="NH369" s="83"/>
      <c r="NI369" s="83"/>
      <c r="NJ369" s="83"/>
      <c r="NK369" s="83"/>
      <c r="NL369" s="83"/>
      <c r="NM369" s="83"/>
      <c r="NN369" s="83"/>
      <c r="NO369" s="83"/>
      <c r="NP369" s="83"/>
      <c r="NQ369" s="83"/>
      <c r="NR369" s="83"/>
      <c r="NS369" s="83"/>
      <c r="NT369" s="83"/>
      <c r="NU369" s="83"/>
      <c r="NV369" s="83"/>
      <c r="NW369" s="83"/>
      <c r="NX369" s="83"/>
      <c r="NY369" s="83"/>
      <c r="NZ369" s="83"/>
      <c r="OA369" s="83"/>
      <c r="OB369" s="83"/>
      <c r="OC369" s="83"/>
      <c r="OD369" s="83"/>
      <c r="OE369" s="83"/>
      <c r="OF369" s="83"/>
      <c r="OG369" s="83"/>
      <c r="OH369" s="83"/>
      <c r="OI369" s="83"/>
      <c r="OJ369" s="83"/>
      <c r="OK369" s="83"/>
      <c r="OL369" s="83"/>
      <c r="OM369" s="83"/>
      <c r="ON369" s="83"/>
      <c r="OO369" s="83"/>
      <c r="OP369" s="83"/>
      <c r="OQ369" s="83"/>
      <c r="OR369" s="83"/>
      <c r="OS369" s="83"/>
      <c r="OT369" s="83"/>
      <c r="OU369" s="83"/>
      <c r="OV369" s="83"/>
      <c r="OW369" s="83"/>
      <c r="OX369" s="83"/>
      <c r="OY369" s="83"/>
      <c r="OZ369" s="83"/>
      <c r="PA369" s="83"/>
      <c r="PB369" s="83"/>
      <c r="PC369" s="83"/>
      <c r="PD369" s="83"/>
      <c r="PE369" s="83"/>
      <c r="PF369" s="83"/>
      <c r="PG369" s="83"/>
      <c r="PH369" s="83"/>
      <c r="PI369" s="83"/>
      <c r="PJ369" s="83"/>
      <c r="PK369" s="83"/>
      <c r="PL369" s="83"/>
      <c r="PM369" s="83"/>
      <c r="PN369" s="83"/>
      <c r="PO369" s="83"/>
      <c r="PP369" s="83"/>
      <c r="PQ369" s="83"/>
      <c r="PR369" s="83"/>
      <c r="PS369" s="83"/>
      <c r="PT369" s="83"/>
      <c r="PU369" s="83"/>
      <c r="PV369" s="83"/>
      <c r="PW369" s="83"/>
      <c r="PX369" s="83"/>
      <c r="PY369" s="83"/>
      <c r="PZ369" s="83"/>
      <c r="QA369" s="83"/>
      <c r="QB369" s="83"/>
      <c r="QC369" s="83"/>
      <c r="QD369" s="83"/>
      <c r="QE369" s="83"/>
      <c r="QF369" s="83"/>
      <c r="QG369" s="83"/>
      <c r="QH369" s="83"/>
      <c r="QI369" s="83"/>
      <c r="QJ369" s="83"/>
      <c r="QK369" s="83"/>
      <c r="QL369" s="83"/>
      <c r="QM369" s="83"/>
      <c r="QN369" s="83"/>
      <c r="QO369" s="83"/>
      <c r="QP369" s="83"/>
      <c r="QQ369" s="83"/>
      <c r="QR369" s="83"/>
      <c r="QS369" s="83"/>
      <c r="QT369" s="83"/>
      <c r="QU369" s="83"/>
      <c r="QV369" s="83"/>
      <c r="QW369" s="83"/>
      <c r="QX369" s="83"/>
      <c r="QY369" s="83"/>
      <c r="QZ369" s="83"/>
      <c r="RA369" s="83"/>
      <c r="RB369" s="83"/>
      <c r="RC369" s="83"/>
      <c r="RD369" s="83"/>
      <c r="RE369" s="83"/>
      <c r="RF369" s="83"/>
      <c r="RG369" s="83"/>
      <c r="RH369" s="83"/>
      <c r="RI369" s="83"/>
      <c r="RJ369" s="83"/>
      <c r="RK369" s="83"/>
      <c r="RL369" s="83"/>
      <c r="RM369" s="83"/>
      <c r="RN369" s="83"/>
      <c r="RO369" s="83"/>
      <c r="RP369" s="83"/>
      <c r="RQ369" s="83"/>
      <c r="RR369" s="83"/>
      <c r="RS369" s="83"/>
      <c r="RT369" s="83"/>
      <c r="RU369" s="83"/>
      <c r="RV369" s="83"/>
      <c r="RW369" s="83"/>
      <c r="RX369" s="83"/>
      <c r="RY369" s="83"/>
      <c r="RZ369" s="83"/>
      <c r="SA369" s="83"/>
      <c r="SB369" s="83"/>
      <c r="SC369" s="83"/>
      <c r="SD369" s="83"/>
      <c r="SE369" s="83"/>
      <c r="SF369" s="83"/>
      <c r="SG369" s="83"/>
      <c r="SH369" s="83"/>
      <c r="SI369" s="83"/>
      <c r="SJ369" s="83"/>
      <c r="SK369" s="83"/>
      <c r="SL369" s="83"/>
      <c r="SM369" s="83"/>
      <c r="SN369" s="83"/>
      <c r="SO369" s="83"/>
      <c r="SP369" s="83"/>
      <c r="SQ369" s="83"/>
      <c r="SR369" s="83"/>
      <c r="SS369" s="83"/>
      <c r="ST369" s="83"/>
      <c r="SU369" s="83"/>
      <c r="SV369" s="83"/>
      <c r="SW369" s="83"/>
      <c r="SX369" s="83"/>
      <c r="SY369" s="83"/>
      <c r="SZ369" s="83"/>
      <c r="TA369" s="83"/>
      <c r="TB369" s="83"/>
      <c r="TC369" s="83"/>
      <c r="TD369" s="83"/>
      <c r="TE369" s="83"/>
      <c r="TF369" s="83"/>
      <c r="TG369" s="83"/>
      <c r="TH369" s="83"/>
      <c r="TI369" s="83"/>
      <c r="TJ369" s="83"/>
      <c r="TK369" s="83"/>
      <c r="TL369" s="83"/>
      <c r="TM369" s="83"/>
      <c r="TN369" s="83"/>
      <c r="TO369" s="83"/>
      <c r="TP369" s="83"/>
      <c r="TQ369" s="83"/>
      <c r="TR369" s="83"/>
      <c r="TS369" s="83"/>
      <c r="TT369" s="83"/>
      <c r="TU369" s="83"/>
      <c r="TV369" s="83"/>
      <c r="TW369" s="83"/>
      <c r="TX369" s="83"/>
      <c r="TY369" s="83"/>
      <c r="TZ369" s="83"/>
      <c r="UA369" s="83"/>
      <c r="UB369" s="83"/>
      <c r="UC369" s="83"/>
      <c r="UD369" s="83"/>
      <c r="UE369" s="83"/>
      <c r="UF369" s="83"/>
      <c r="UG369" s="83"/>
      <c r="UH369" s="83"/>
      <c r="UI369" s="83"/>
      <c r="UJ369" s="83"/>
      <c r="UK369" s="83"/>
      <c r="UL369" s="83"/>
      <c r="UM369" s="83"/>
      <c r="UN369" s="83"/>
      <c r="UO369" s="83"/>
      <c r="UP369" s="83"/>
      <c r="UQ369" s="83"/>
      <c r="UR369" s="83"/>
      <c r="US369" s="83"/>
      <c r="UT369" s="83"/>
      <c r="UU369" s="83"/>
      <c r="UV369" s="83"/>
      <c r="UW369" s="83"/>
      <c r="UX369" s="83"/>
      <c r="UY369" s="83"/>
      <c r="UZ369" s="83"/>
      <c r="VA369" s="83"/>
      <c r="VB369" s="83"/>
      <c r="VC369" s="83"/>
      <c r="VD369" s="83"/>
      <c r="VE369" s="83"/>
      <c r="VF369" s="83"/>
      <c r="VG369" s="83"/>
      <c r="VH369" s="83"/>
      <c r="VI369" s="83"/>
      <c r="VJ369" s="83"/>
      <c r="VK369" s="83"/>
      <c r="VL369" s="83"/>
      <c r="VM369" s="83"/>
      <c r="VN369" s="83"/>
      <c r="VO369" s="83"/>
      <c r="VP369" s="83"/>
      <c r="VQ369" s="83"/>
      <c r="VR369" s="83"/>
      <c r="VS369" s="83"/>
      <c r="VT369" s="83"/>
      <c r="VU369" s="83"/>
      <c r="VV369" s="83"/>
      <c r="VW369" s="83"/>
      <c r="VX369" s="83"/>
      <c r="VY369" s="83"/>
      <c r="VZ369" s="83"/>
      <c r="WA369" s="83"/>
      <c r="WB369" s="83"/>
      <c r="WC369" s="83"/>
      <c r="WD369" s="83"/>
      <c r="WE369" s="83"/>
      <c r="WF369" s="83"/>
      <c r="WG369" s="83"/>
      <c r="WH369" s="83"/>
      <c r="WI369" s="83"/>
      <c r="WJ369" s="83"/>
      <c r="WK369" s="83"/>
      <c r="WL369" s="83"/>
      <c r="WM369" s="83"/>
      <c r="WN369" s="83"/>
      <c r="WO369" s="83"/>
      <c r="WP369" s="83"/>
      <c r="WQ369" s="83"/>
      <c r="WR369" s="83"/>
      <c r="WS369" s="83"/>
      <c r="WT369" s="83"/>
      <c r="WU369" s="83"/>
      <c r="WV369" s="83"/>
      <c r="WW369" s="83"/>
      <c r="WX369" s="83"/>
      <c r="WY369" s="83"/>
      <c r="WZ369" s="83"/>
      <c r="XA369" s="83"/>
      <c r="XB369" s="83"/>
      <c r="XC369" s="83"/>
      <c r="XD369" s="83"/>
      <c r="XE369" s="83"/>
      <c r="XF369" s="83"/>
      <c r="XG369" s="83"/>
      <c r="XH369" s="83"/>
      <c r="XI369" s="83"/>
      <c r="XJ369" s="83"/>
      <c r="XK369" s="83"/>
      <c r="XL369" s="83"/>
      <c r="XM369" s="83"/>
      <c r="XN369" s="83"/>
      <c r="XO369" s="83"/>
      <c r="XP369" s="83"/>
      <c r="XQ369" s="83"/>
      <c r="XR369" s="83"/>
      <c r="XS369" s="83"/>
      <c r="XT369" s="83"/>
      <c r="XU369" s="83"/>
      <c r="XV369" s="83"/>
      <c r="XW369" s="83"/>
      <c r="XX369" s="83"/>
      <c r="XY369" s="83"/>
      <c r="XZ369" s="83"/>
      <c r="YA369" s="83"/>
      <c r="YB369" s="83"/>
      <c r="YC369" s="83"/>
      <c r="YD369" s="83"/>
      <c r="YE369" s="83"/>
      <c r="YF369" s="83"/>
      <c r="YG369" s="83"/>
      <c r="YH369" s="83"/>
      <c r="YI369" s="83"/>
      <c r="YJ369" s="83"/>
      <c r="YK369" s="83"/>
      <c r="YL369" s="83"/>
      <c r="YM369" s="83"/>
      <c r="YN369" s="83"/>
      <c r="YO369" s="83"/>
      <c r="YP369" s="83"/>
      <c r="YQ369" s="83"/>
      <c r="YR369" s="83"/>
      <c r="YS369" s="83"/>
      <c r="YT369" s="83"/>
      <c r="YU369" s="83"/>
      <c r="YV369" s="83"/>
      <c r="YW369" s="83"/>
      <c r="YX369" s="83"/>
      <c r="YY369" s="83"/>
      <c r="YZ369" s="83"/>
      <c r="ZA369" s="83"/>
      <c r="ZB369" s="83"/>
      <c r="ZC369" s="83"/>
      <c r="ZD369" s="83"/>
      <c r="ZE369" s="83"/>
      <c r="ZF369" s="83"/>
      <c r="ZG369" s="83"/>
      <c r="ZH369" s="83"/>
      <c r="ZI369" s="83"/>
      <c r="ZJ369" s="83"/>
      <c r="ZK369" s="83"/>
      <c r="ZL369" s="83"/>
      <c r="ZM369" s="83"/>
      <c r="ZN369" s="83"/>
      <c r="ZO369" s="83"/>
      <c r="ZP369" s="83"/>
      <c r="ZQ369" s="83"/>
      <c r="ZR369" s="83"/>
      <c r="ZS369" s="83"/>
      <c r="ZT369" s="83"/>
      <c r="ZU369" s="83"/>
      <c r="ZV369" s="83"/>
      <c r="ZW369" s="83"/>
      <c r="ZX369" s="83"/>
      <c r="ZY369" s="83"/>
      <c r="ZZ369" s="83"/>
      <c r="AAA369" s="83"/>
      <c r="AAB369" s="83"/>
      <c r="AAC369" s="83"/>
      <c r="AAD369" s="83"/>
      <c r="AAE369" s="83"/>
      <c r="AAF369" s="83"/>
      <c r="AAG369" s="83"/>
      <c r="AAH369" s="83"/>
      <c r="AAI369" s="83"/>
      <c r="AAJ369" s="83"/>
      <c r="AAK369" s="83"/>
      <c r="AAL369" s="83"/>
      <c r="AAM369" s="83"/>
      <c r="AAN369" s="83"/>
      <c r="AAO369" s="83"/>
      <c r="AAP369" s="83"/>
      <c r="AAQ369" s="83"/>
      <c r="AAR369" s="83"/>
      <c r="AAS369" s="83"/>
      <c r="AAT369" s="83"/>
      <c r="AAU369" s="83"/>
      <c r="AAV369" s="83"/>
      <c r="AAW369" s="83"/>
      <c r="AAX369" s="83"/>
      <c r="AAY369" s="83"/>
      <c r="AAZ369" s="83"/>
      <c r="ABA369" s="83"/>
      <c r="ABB369" s="83"/>
      <c r="ABC369" s="83"/>
      <c r="ABD369" s="83"/>
      <c r="ABE369" s="83"/>
      <c r="ABF369" s="83"/>
      <c r="ABG369" s="83"/>
      <c r="ABH369" s="83"/>
      <c r="ABI369" s="83"/>
      <c r="ABJ369" s="83"/>
      <c r="ABK369" s="83"/>
      <c r="ABL369" s="83"/>
      <c r="ABM369" s="83"/>
      <c r="ABN369" s="83"/>
      <c r="ABO369" s="83"/>
      <c r="ABP369" s="83"/>
      <c r="ABQ369" s="83"/>
      <c r="ABR369" s="83"/>
      <c r="ABS369" s="83"/>
      <c r="ABT369" s="83"/>
      <c r="ABU369" s="83"/>
      <c r="ABV369" s="83"/>
      <c r="ABW369" s="83"/>
      <c r="ABX369" s="83"/>
      <c r="ABY369" s="83"/>
      <c r="ABZ369" s="83"/>
      <c r="ACA369" s="83"/>
      <c r="ACB369" s="83"/>
      <c r="ACC369" s="83"/>
      <c r="ACD369" s="83"/>
      <c r="ACE369" s="83"/>
      <c r="ACF369" s="83"/>
      <c r="ACG369" s="83"/>
      <c r="ACH369" s="83"/>
      <c r="ACI369" s="83"/>
      <c r="ACJ369" s="83"/>
      <c r="ACK369" s="83"/>
      <c r="ACL369" s="83"/>
      <c r="ACM369" s="83"/>
      <c r="ACN369" s="83"/>
      <c r="ACO369" s="83"/>
      <c r="ACP369" s="83"/>
      <c r="ACQ369" s="83"/>
      <c r="ACR369" s="83"/>
      <c r="ACS369" s="83"/>
      <c r="ACT369" s="83"/>
      <c r="ACU369" s="83"/>
      <c r="ACV369" s="83"/>
      <c r="ACW369" s="83"/>
      <c r="ACX369" s="83"/>
      <c r="ACY369" s="83"/>
      <c r="ACZ369" s="83"/>
      <c r="ADA369" s="83"/>
      <c r="ADB369" s="83"/>
      <c r="ADC369" s="83"/>
      <c r="ADD369" s="83"/>
      <c r="ADE369" s="83"/>
      <c r="ADF369" s="83"/>
      <c r="ADG369" s="83"/>
      <c r="ADH369" s="83"/>
      <c r="ADI369" s="83"/>
      <c r="ADJ369" s="83"/>
      <c r="ADK369" s="83"/>
      <c r="ADL369" s="83"/>
      <c r="ADM369" s="83"/>
      <c r="ADN369" s="83"/>
      <c r="ADO369" s="83"/>
      <c r="ADP369" s="83"/>
      <c r="ADQ369" s="83"/>
      <c r="ADR369" s="83"/>
      <c r="ADS369" s="83"/>
      <c r="ADT369" s="83"/>
      <c r="ADU369" s="83"/>
      <c r="ADV369" s="83"/>
      <c r="ADW369" s="83"/>
      <c r="ADX369" s="83"/>
      <c r="ADY369" s="83"/>
      <c r="ADZ369" s="83"/>
      <c r="AEA369" s="83"/>
      <c r="AEB369" s="83"/>
      <c r="AEC369" s="83"/>
      <c r="AED369" s="83"/>
      <c r="AEE369" s="83"/>
      <c r="AEF369" s="83"/>
      <c r="AEG369" s="83"/>
      <c r="AEH369" s="83"/>
      <c r="AEI369" s="83"/>
      <c r="AEJ369" s="83"/>
      <c r="AEK369" s="83"/>
      <c r="AEL369" s="83"/>
      <c r="AEM369" s="83"/>
      <c r="AEN369" s="83"/>
      <c r="AEO369" s="83"/>
      <c r="AEP369" s="83"/>
      <c r="AEQ369" s="83"/>
      <c r="AER369" s="83"/>
      <c r="AES369" s="83"/>
      <c r="AET369" s="83"/>
      <c r="AEU369" s="83"/>
      <c r="AEV369" s="83"/>
      <c r="AEW369" s="83"/>
      <c r="AEX369" s="83"/>
      <c r="AEY369" s="83"/>
      <c r="AEZ369" s="83"/>
      <c r="AFA369" s="83"/>
      <c r="AFB369" s="83"/>
      <c r="AFC369" s="83"/>
      <c r="AFD369" s="83"/>
      <c r="AFE369" s="83"/>
      <c r="AFF369" s="83"/>
      <c r="AFG369" s="83"/>
      <c r="AFH369" s="83"/>
      <c r="AFI369" s="83"/>
      <c r="AFJ369" s="83"/>
      <c r="AFK369" s="83"/>
      <c r="AFL369" s="83"/>
      <c r="AFM369" s="83"/>
      <c r="AFN369" s="83"/>
      <c r="AFO369" s="83"/>
      <c r="AFP369" s="83"/>
      <c r="AFQ369" s="83"/>
      <c r="AFR369" s="83"/>
      <c r="AFS369" s="83"/>
      <c r="AFT369" s="83"/>
      <c r="AFU369" s="83"/>
      <c r="AFV369" s="83"/>
      <c r="AFW369" s="83"/>
      <c r="AFX369" s="83"/>
      <c r="AFY369" s="83"/>
      <c r="AFZ369" s="83"/>
      <c r="AGA369" s="83"/>
      <c r="AGB369" s="83"/>
      <c r="AGC369" s="83"/>
      <c r="AGD369" s="83"/>
      <c r="AGE369" s="83"/>
      <c r="AGF369" s="83"/>
      <c r="AGG369" s="83"/>
      <c r="AGH369" s="83"/>
      <c r="AGI369" s="83"/>
      <c r="AGJ369" s="83"/>
      <c r="AGK369" s="83"/>
      <c r="AGL369" s="83"/>
      <c r="AGM369" s="83"/>
      <c r="AGN369" s="83"/>
      <c r="AGO369" s="83"/>
      <c r="AGP369" s="83"/>
      <c r="AGQ369" s="83"/>
      <c r="AGR369" s="83"/>
      <c r="AGS369" s="83"/>
      <c r="AGT369" s="83"/>
      <c r="AGU369" s="83"/>
      <c r="AGV369" s="83"/>
      <c r="AGW369" s="83"/>
      <c r="AGX369" s="83"/>
      <c r="AGY369" s="83"/>
      <c r="AGZ369" s="83"/>
      <c r="AHA369" s="83"/>
      <c r="AHB369" s="83"/>
      <c r="AHC369" s="83"/>
      <c r="AHD369" s="83"/>
      <c r="AHE369" s="83"/>
      <c r="AHF369" s="83"/>
      <c r="AHG369" s="83"/>
      <c r="AHH369" s="83"/>
      <c r="AHI369" s="83"/>
      <c r="AHJ369" s="83"/>
      <c r="AHK369" s="83"/>
      <c r="AHL369" s="83"/>
      <c r="AHM369" s="83"/>
      <c r="AHN369" s="83"/>
      <c r="AHO369" s="83"/>
      <c r="AHP369" s="83"/>
      <c r="AHQ369" s="83"/>
      <c r="AHR369" s="83"/>
      <c r="AHS369" s="83"/>
      <c r="AHT369" s="83"/>
      <c r="AHU369" s="83"/>
      <c r="AHV369" s="83"/>
      <c r="AHW369" s="83"/>
      <c r="AHX369" s="83"/>
      <c r="AHY369" s="83"/>
      <c r="AHZ369" s="83"/>
      <c r="AIA369" s="83"/>
      <c r="AIB369" s="83"/>
      <c r="AIC369" s="83"/>
      <c r="AID369" s="83"/>
      <c r="AIE369" s="83"/>
      <c r="AIF369" s="83"/>
      <c r="AIG369" s="83"/>
      <c r="AIH369" s="83"/>
      <c r="AII369" s="83"/>
      <c r="AIJ369" s="83"/>
      <c r="AIK369" s="83"/>
      <c r="AIL369" s="83"/>
      <c r="AIM369" s="83"/>
      <c r="AIN369" s="83"/>
      <c r="AIO369" s="83"/>
      <c r="AIP369" s="83"/>
      <c r="AIQ369" s="83"/>
      <c r="AIR369" s="83"/>
      <c r="AIS369" s="83"/>
      <c r="AIT369" s="83"/>
      <c r="AIU369" s="83"/>
      <c r="AIV369" s="83"/>
      <c r="AIW369" s="83"/>
      <c r="AIX369" s="83"/>
      <c r="AIY369" s="83"/>
      <c r="AIZ369" s="83"/>
      <c r="AJA369" s="83"/>
      <c r="AJB369" s="83"/>
      <c r="AJC369" s="83"/>
      <c r="AJD369" s="83"/>
      <c r="AJE369" s="83"/>
      <c r="AJF369" s="83"/>
      <c r="AJG369" s="83"/>
      <c r="AJH369" s="83"/>
      <c r="AJI369" s="83"/>
      <c r="AJJ369" s="83"/>
      <c r="AJK369" s="83"/>
      <c r="AJL369" s="83"/>
      <c r="AJM369" s="83"/>
      <c r="AJN369" s="83"/>
      <c r="AJO369" s="83"/>
      <c r="AJP369" s="83"/>
      <c r="AJQ369" s="83"/>
      <c r="AJR369" s="83"/>
      <c r="AJS369" s="83"/>
      <c r="AJT369" s="83"/>
      <c r="AJU369" s="83"/>
      <c r="AJV369" s="83"/>
      <c r="AJW369" s="83"/>
      <c r="AJX369" s="83"/>
      <c r="AJY369" s="83"/>
      <c r="AJZ369" s="83"/>
      <c r="AKA369" s="83"/>
      <c r="AKB369" s="83"/>
      <c r="AKC369" s="83"/>
      <c r="AKD369" s="83"/>
      <c r="AKE369" s="83"/>
      <c r="AKF369" s="83"/>
      <c r="AKG369" s="83"/>
      <c r="AKH369" s="83"/>
      <c r="AKI369" s="83"/>
      <c r="AKJ369" s="83"/>
      <c r="AKK369" s="83"/>
      <c r="AKL369" s="83"/>
      <c r="AKM369" s="83"/>
      <c r="AKN369" s="83"/>
      <c r="AKO369" s="83"/>
      <c r="AKP369" s="83"/>
      <c r="AKQ369" s="83"/>
      <c r="AKR369" s="83"/>
      <c r="AKS369" s="83"/>
      <c r="AKT369" s="83"/>
      <c r="AKU369" s="83"/>
      <c r="AKV369" s="83"/>
      <c r="AKW369" s="83"/>
      <c r="AKX369" s="83"/>
      <c r="AKY369" s="83"/>
      <c r="AKZ369" s="83"/>
      <c r="ALA369" s="83"/>
      <c r="ALB369" s="83"/>
      <c r="ALC369" s="83"/>
      <c r="ALD369" s="83"/>
      <c r="ALE369" s="83"/>
      <c r="ALF369" s="83"/>
      <c r="ALG369" s="83"/>
      <c r="ALH369" s="83"/>
      <c r="ALI369" s="83"/>
      <c r="ALJ369" s="83"/>
      <c r="ALK369" s="83"/>
      <c r="ALL369" s="83"/>
      <c r="ALM369" s="83"/>
      <c r="ALN369" s="83"/>
      <c r="ALO369" s="83"/>
      <c r="ALP369" s="83"/>
      <c r="ALQ369" s="83"/>
      <c r="ALR369" s="83"/>
      <c r="ALS369" s="83"/>
      <c r="ALT369" s="83"/>
    </row>
    <row r="370" spans="1:1008" s="40" customFormat="1" ht="30.75" customHeight="1">
      <c r="A370" s="243" t="s">
        <v>532</v>
      </c>
      <c r="B370" s="244"/>
      <c r="C370" s="245"/>
      <c r="D370" s="2"/>
      <c r="E370" s="28">
        <v>3</v>
      </c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83"/>
      <c r="CL370" s="83"/>
      <c r="CM370" s="83"/>
      <c r="CN370" s="83"/>
      <c r="CO370" s="83"/>
      <c r="CP370" s="83"/>
      <c r="CQ370" s="83"/>
      <c r="CR370" s="83"/>
      <c r="CS370" s="83"/>
      <c r="CT370" s="83"/>
      <c r="CU370" s="83"/>
      <c r="CV370" s="83"/>
      <c r="CW370" s="83"/>
      <c r="CX370" s="83"/>
      <c r="CY370" s="83"/>
      <c r="CZ370" s="83"/>
      <c r="DA370" s="83"/>
      <c r="DB370" s="83"/>
      <c r="DC370" s="83"/>
      <c r="DD370" s="83"/>
      <c r="DE370" s="83"/>
      <c r="DF370" s="83"/>
      <c r="DG370" s="83"/>
      <c r="DH370" s="83"/>
      <c r="DI370" s="83"/>
      <c r="DJ370" s="83"/>
      <c r="DK370" s="83"/>
      <c r="DL370" s="83"/>
      <c r="DM370" s="83"/>
      <c r="DN370" s="83"/>
      <c r="DO370" s="83"/>
      <c r="DP370" s="83"/>
      <c r="DQ370" s="83"/>
      <c r="DR370" s="83"/>
      <c r="DS370" s="83"/>
      <c r="DT370" s="83"/>
      <c r="DU370" s="83"/>
      <c r="DV370" s="83"/>
      <c r="DW370" s="83"/>
      <c r="DX370" s="83"/>
      <c r="DY370" s="83"/>
      <c r="DZ370" s="83"/>
      <c r="EA370" s="83"/>
      <c r="EB370" s="83"/>
      <c r="EC370" s="83"/>
      <c r="ED370" s="83"/>
      <c r="EE370" s="83"/>
      <c r="EF370" s="83"/>
      <c r="EG370" s="83"/>
      <c r="EH370" s="83"/>
      <c r="EI370" s="83"/>
      <c r="EJ370" s="83"/>
      <c r="EK370" s="83"/>
      <c r="EL370" s="83"/>
      <c r="EM370" s="83"/>
      <c r="EN370" s="83"/>
      <c r="EO370" s="83"/>
      <c r="EP370" s="83"/>
      <c r="EQ370" s="83"/>
      <c r="ER370" s="83"/>
      <c r="ES370" s="83"/>
      <c r="ET370" s="83"/>
      <c r="EU370" s="83"/>
      <c r="EV370" s="83"/>
      <c r="EW370" s="83"/>
      <c r="EX370" s="83"/>
      <c r="EY370" s="83"/>
      <c r="EZ370" s="83"/>
      <c r="FA370" s="83"/>
      <c r="FB370" s="83"/>
      <c r="FC370" s="83"/>
      <c r="FD370" s="83"/>
      <c r="FE370" s="83"/>
      <c r="FF370" s="83"/>
      <c r="FG370" s="83"/>
      <c r="FH370" s="83"/>
      <c r="FI370" s="83"/>
      <c r="FJ370" s="83"/>
      <c r="FK370" s="83"/>
      <c r="FL370" s="83"/>
      <c r="FM370" s="83"/>
      <c r="FN370" s="83"/>
      <c r="FO370" s="83"/>
      <c r="FP370" s="83"/>
      <c r="FQ370" s="83"/>
      <c r="FR370" s="83"/>
      <c r="FS370" s="83"/>
      <c r="FT370" s="83"/>
      <c r="FU370" s="83"/>
      <c r="FV370" s="83"/>
      <c r="FW370" s="83"/>
      <c r="FX370" s="83"/>
      <c r="FY370" s="83"/>
      <c r="FZ370" s="83"/>
      <c r="GA370" s="83"/>
      <c r="GB370" s="83"/>
      <c r="GC370" s="83"/>
      <c r="GD370" s="83"/>
      <c r="GE370" s="83"/>
      <c r="GF370" s="83"/>
      <c r="GG370" s="83"/>
      <c r="GH370" s="83"/>
      <c r="GI370" s="83"/>
      <c r="GJ370" s="83"/>
      <c r="GK370" s="83"/>
      <c r="GL370" s="83"/>
      <c r="GM370" s="83"/>
      <c r="GN370" s="83"/>
      <c r="GO370" s="83"/>
      <c r="GP370" s="83"/>
      <c r="GQ370" s="83"/>
      <c r="GR370" s="83"/>
      <c r="GS370" s="83"/>
      <c r="GT370" s="83"/>
      <c r="GU370" s="83"/>
      <c r="GV370" s="83"/>
      <c r="GW370" s="83"/>
      <c r="GX370" s="83"/>
      <c r="GY370" s="83"/>
      <c r="GZ370" s="83"/>
      <c r="HA370" s="83"/>
      <c r="HB370" s="83"/>
      <c r="HC370" s="83"/>
      <c r="HD370" s="83"/>
      <c r="HE370" s="83"/>
      <c r="HF370" s="83"/>
      <c r="HG370" s="83"/>
      <c r="HH370" s="83"/>
      <c r="HI370" s="83"/>
      <c r="HJ370" s="83"/>
      <c r="HK370" s="83"/>
      <c r="HL370" s="83"/>
      <c r="HM370" s="83"/>
      <c r="HN370" s="83"/>
      <c r="HO370" s="83"/>
      <c r="HP370" s="83"/>
      <c r="HQ370" s="83"/>
      <c r="HR370" s="83"/>
      <c r="HS370" s="83"/>
      <c r="HT370" s="83"/>
      <c r="HU370" s="83"/>
      <c r="HV370" s="83"/>
      <c r="HW370" s="83"/>
      <c r="HX370" s="83"/>
      <c r="HY370" s="83"/>
      <c r="HZ370" s="83"/>
      <c r="IA370" s="83"/>
      <c r="IB370" s="83"/>
      <c r="IC370" s="83"/>
      <c r="ID370" s="83"/>
      <c r="IE370" s="83"/>
      <c r="IF370" s="83"/>
      <c r="IG370" s="83"/>
      <c r="IH370" s="83"/>
      <c r="II370" s="83"/>
      <c r="IJ370" s="83"/>
      <c r="IK370" s="83"/>
      <c r="IL370" s="83"/>
      <c r="IM370" s="83"/>
      <c r="IN370" s="83"/>
      <c r="IO370" s="83"/>
      <c r="IP370" s="83"/>
      <c r="IQ370" s="83"/>
      <c r="IR370" s="83"/>
      <c r="IS370" s="83"/>
      <c r="IT370" s="83"/>
      <c r="IU370" s="83"/>
      <c r="IV370" s="83"/>
      <c r="IW370" s="83"/>
      <c r="IX370" s="83"/>
      <c r="IY370" s="83"/>
      <c r="IZ370" s="83"/>
      <c r="JA370" s="83"/>
      <c r="JB370" s="83"/>
      <c r="JC370" s="83"/>
      <c r="JD370" s="83"/>
      <c r="JE370" s="83"/>
      <c r="JF370" s="83"/>
      <c r="JG370" s="83"/>
      <c r="JH370" s="83"/>
      <c r="JI370" s="83"/>
      <c r="JJ370" s="83"/>
      <c r="JK370" s="83"/>
      <c r="JL370" s="83"/>
      <c r="JM370" s="83"/>
      <c r="JN370" s="83"/>
      <c r="JO370" s="83"/>
      <c r="JP370" s="83"/>
      <c r="JQ370" s="83"/>
      <c r="JR370" s="83"/>
      <c r="JS370" s="83"/>
      <c r="JT370" s="83"/>
      <c r="JU370" s="83"/>
      <c r="JV370" s="83"/>
      <c r="JW370" s="83"/>
      <c r="JX370" s="83"/>
      <c r="JY370" s="83"/>
      <c r="JZ370" s="83"/>
      <c r="KA370" s="83"/>
      <c r="KB370" s="83"/>
      <c r="KC370" s="83"/>
      <c r="KD370" s="83"/>
      <c r="KE370" s="83"/>
      <c r="KF370" s="83"/>
      <c r="KG370" s="83"/>
      <c r="KH370" s="83"/>
      <c r="KI370" s="83"/>
      <c r="KJ370" s="83"/>
      <c r="KK370" s="83"/>
      <c r="KL370" s="83"/>
      <c r="KM370" s="83"/>
      <c r="KN370" s="83"/>
      <c r="KO370" s="83"/>
      <c r="KP370" s="83"/>
      <c r="KQ370" s="83"/>
      <c r="KR370" s="83"/>
      <c r="KS370" s="83"/>
      <c r="KT370" s="83"/>
      <c r="KU370" s="83"/>
      <c r="KV370" s="83"/>
      <c r="KW370" s="83"/>
      <c r="KX370" s="83"/>
      <c r="KY370" s="83"/>
      <c r="KZ370" s="83"/>
      <c r="LA370" s="83"/>
      <c r="LB370" s="83"/>
      <c r="LC370" s="83"/>
      <c r="LD370" s="83"/>
      <c r="LE370" s="83"/>
      <c r="LF370" s="83"/>
      <c r="LG370" s="83"/>
      <c r="LH370" s="83"/>
      <c r="LI370" s="83"/>
      <c r="LJ370" s="83"/>
      <c r="LK370" s="83"/>
      <c r="LL370" s="83"/>
      <c r="LM370" s="83"/>
      <c r="LN370" s="83"/>
      <c r="LO370" s="83"/>
      <c r="LP370" s="83"/>
      <c r="LQ370" s="83"/>
      <c r="LR370" s="83"/>
      <c r="LS370" s="83"/>
      <c r="LT370" s="83"/>
      <c r="LU370" s="83"/>
      <c r="LV370" s="83"/>
      <c r="LW370" s="83"/>
      <c r="LX370" s="83"/>
      <c r="LY370" s="83"/>
      <c r="LZ370" s="83"/>
      <c r="MA370" s="83"/>
      <c r="MB370" s="83"/>
      <c r="MC370" s="83"/>
      <c r="MD370" s="83"/>
      <c r="ME370" s="83"/>
      <c r="MF370" s="83"/>
      <c r="MG370" s="83"/>
      <c r="MH370" s="83"/>
      <c r="MI370" s="83"/>
      <c r="MJ370" s="83"/>
      <c r="MK370" s="83"/>
      <c r="ML370" s="83"/>
      <c r="MM370" s="83"/>
      <c r="MN370" s="83"/>
      <c r="MO370" s="83"/>
      <c r="MP370" s="83"/>
      <c r="MQ370" s="83"/>
      <c r="MR370" s="83"/>
      <c r="MS370" s="83"/>
      <c r="MT370" s="83"/>
      <c r="MU370" s="83"/>
      <c r="MV370" s="83"/>
      <c r="MW370" s="83"/>
      <c r="MX370" s="83"/>
      <c r="MY370" s="83"/>
      <c r="MZ370" s="83"/>
      <c r="NA370" s="83"/>
      <c r="NB370" s="83"/>
      <c r="NC370" s="83"/>
      <c r="ND370" s="83"/>
      <c r="NE370" s="83"/>
      <c r="NF370" s="83"/>
      <c r="NG370" s="83"/>
      <c r="NH370" s="83"/>
      <c r="NI370" s="83"/>
      <c r="NJ370" s="83"/>
      <c r="NK370" s="83"/>
      <c r="NL370" s="83"/>
      <c r="NM370" s="83"/>
      <c r="NN370" s="83"/>
      <c r="NO370" s="83"/>
      <c r="NP370" s="83"/>
      <c r="NQ370" s="83"/>
      <c r="NR370" s="83"/>
      <c r="NS370" s="83"/>
      <c r="NT370" s="83"/>
      <c r="NU370" s="83"/>
      <c r="NV370" s="83"/>
      <c r="NW370" s="83"/>
      <c r="NX370" s="83"/>
      <c r="NY370" s="83"/>
      <c r="NZ370" s="83"/>
      <c r="OA370" s="83"/>
      <c r="OB370" s="83"/>
      <c r="OC370" s="83"/>
      <c r="OD370" s="83"/>
      <c r="OE370" s="83"/>
      <c r="OF370" s="83"/>
      <c r="OG370" s="83"/>
      <c r="OH370" s="83"/>
      <c r="OI370" s="83"/>
      <c r="OJ370" s="83"/>
      <c r="OK370" s="83"/>
      <c r="OL370" s="83"/>
      <c r="OM370" s="83"/>
      <c r="ON370" s="83"/>
      <c r="OO370" s="83"/>
      <c r="OP370" s="83"/>
      <c r="OQ370" s="83"/>
      <c r="OR370" s="83"/>
      <c r="OS370" s="83"/>
      <c r="OT370" s="83"/>
      <c r="OU370" s="83"/>
      <c r="OV370" s="83"/>
      <c r="OW370" s="83"/>
      <c r="OX370" s="83"/>
      <c r="OY370" s="83"/>
      <c r="OZ370" s="83"/>
      <c r="PA370" s="83"/>
      <c r="PB370" s="83"/>
      <c r="PC370" s="83"/>
      <c r="PD370" s="83"/>
      <c r="PE370" s="83"/>
      <c r="PF370" s="83"/>
      <c r="PG370" s="83"/>
      <c r="PH370" s="83"/>
      <c r="PI370" s="83"/>
      <c r="PJ370" s="83"/>
      <c r="PK370" s="83"/>
      <c r="PL370" s="83"/>
      <c r="PM370" s="83"/>
      <c r="PN370" s="83"/>
      <c r="PO370" s="83"/>
      <c r="PP370" s="83"/>
      <c r="PQ370" s="83"/>
      <c r="PR370" s="83"/>
      <c r="PS370" s="83"/>
      <c r="PT370" s="83"/>
      <c r="PU370" s="83"/>
      <c r="PV370" s="83"/>
      <c r="PW370" s="83"/>
      <c r="PX370" s="83"/>
      <c r="PY370" s="83"/>
      <c r="PZ370" s="83"/>
      <c r="QA370" s="83"/>
      <c r="QB370" s="83"/>
      <c r="QC370" s="83"/>
      <c r="QD370" s="83"/>
      <c r="QE370" s="83"/>
      <c r="QF370" s="83"/>
      <c r="QG370" s="83"/>
      <c r="QH370" s="83"/>
      <c r="QI370" s="83"/>
      <c r="QJ370" s="83"/>
      <c r="QK370" s="83"/>
      <c r="QL370" s="83"/>
      <c r="QM370" s="83"/>
      <c r="QN370" s="83"/>
      <c r="QO370" s="83"/>
      <c r="QP370" s="83"/>
      <c r="QQ370" s="83"/>
      <c r="QR370" s="83"/>
      <c r="QS370" s="83"/>
      <c r="QT370" s="83"/>
      <c r="QU370" s="83"/>
      <c r="QV370" s="83"/>
      <c r="QW370" s="83"/>
      <c r="QX370" s="83"/>
      <c r="QY370" s="83"/>
      <c r="QZ370" s="83"/>
      <c r="RA370" s="83"/>
      <c r="RB370" s="83"/>
      <c r="RC370" s="83"/>
      <c r="RD370" s="83"/>
      <c r="RE370" s="83"/>
      <c r="RF370" s="83"/>
      <c r="RG370" s="83"/>
      <c r="RH370" s="83"/>
      <c r="RI370" s="83"/>
      <c r="RJ370" s="83"/>
      <c r="RK370" s="83"/>
      <c r="RL370" s="83"/>
      <c r="RM370" s="83"/>
      <c r="RN370" s="83"/>
      <c r="RO370" s="83"/>
      <c r="RP370" s="83"/>
      <c r="RQ370" s="83"/>
      <c r="RR370" s="83"/>
      <c r="RS370" s="83"/>
      <c r="RT370" s="83"/>
      <c r="RU370" s="83"/>
      <c r="RV370" s="83"/>
      <c r="RW370" s="83"/>
      <c r="RX370" s="83"/>
      <c r="RY370" s="83"/>
      <c r="RZ370" s="83"/>
      <c r="SA370" s="83"/>
      <c r="SB370" s="83"/>
      <c r="SC370" s="83"/>
      <c r="SD370" s="83"/>
      <c r="SE370" s="83"/>
      <c r="SF370" s="83"/>
      <c r="SG370" s="83"/>
      <c r="SH370" s="83"/>
      <c r="SI370" s="83"/>
      <c r="SJ370" s="83"/>
      <c r="SK370" s="83"/>
      <c r="SL370" s="83"/>
      <c r="SM370" s="83"/>
      <c r="SN370" s="83"/>
      <c r="SO370" s="83"/>
      <c r="SP370" s="83"/>
      <c r="SQ370" s="83"/>
      <c r="SR370" s="83"/>
      <c r="SS370" s="83"/>
      <c r="ST370" s="83"/>
      <c r="SU370" s="83"/>
      <c r="SV370" s="83"/>
      <c r="SW370" s="83"/>
      <c r="SX370" s="83"/>
      <c r="SY370" s="83"/>
      <c r="SZ370" s="83"/>
      <c r="TA370" s="83"/>
      <c r="TB370" s="83"/>
      <c r="TC370" s="83"/>
      <c r="TD370" s="83"/>
      <c r="TE370" s="83"/>
      <c r="TF370" s="83"/>
      <c r="TG370" s="83"/>
      <c r="TH370" s="83"/>
      <c r="TI370" s="83"/>
      <c r="TJ370" s="83"/>
      <c r="TK370" s="83"/>
      <c r="TL370" s="83"/>
      <c r="TM370" s="83"/>
      <c r="TN370" s="83"/>
      <c r="TO370" s="83"/>
      <c r="TP370" s="83"/>
      <c r="TQ370" s="83"/>
      <c r="TR370" s="83"/>
      <c r="TS370" s="83"/>
      <c r="TT370" s="83"/>
      <c r="TU370" s="83"/>
      <c r="TV370" s="83"/>
      <c r="TW370" s="83"/>
      <c r="TX370" s="83"/>
      <c r="TY370" s="83"/>
      <c r="TZ370" s="83"/>
      <c r="UA370" s="83"/>
      <c r="UB370" s="83"/>
      <c r="UC370" s="83"/>
      <c r="UD370" s="83"/>
      <c r="UE370" s="83"/>
      <c r="UF370" s="83"/>
      <c r="UG370" s="83"/>
      <c r="UH370" s="83"/>
      <c r="UI370" s="83"/>
      <c r="UJ370" s="83"/>
      <c r="UK370" s="83"/>
      <c r="UL370" s="83"/>
      <c r="UM370" s="83"/>
      <c r="UN370" s="83"/>
      <c r="UO370" s="83"/>
      <c r="UP370" s="83"/>
      <c r="UQ370" s="83"/>
      <c r="UR370" s="83"/>
      <c r="US370" s="83"/>
      <c r="UT370" s="83"/>
      <c r="UU370" s="83"/>
      <c r="UV370" s="83"/>
      <c r="UW370" s="83"/>
      <c r="UX370" s="83"/>
      <c r="UY370" s="83"/>
      <c r="UZ370" s="83"/>
      <c r="VA370" s="83"/>
      <c r="VB370" s="83"/>
      <c r="VC370" s="83"/>
      <c r="VD370" s="83"/>
      <c r="VE370" s="83"/>
      <c r="VF370" s="83"/>
      <c r="VG370" s="83"/>
      <c r="VH370" s="83"/>
      <c r="VI370" s="83"/>
      <c r="VJ370" s="83"/>
      <c r="VK370" s="83"/>
      <c r="VL370" s="83"/>
      <c r="VM370" s="83"/>
      <c r="VN370" s="83"/>
      <c r="VO370" s="83"/>
      <c r="VP370" s="83"/>
      <c r="VQ370" s="83"/>
      <c r="VR370" s="83"/>
      <c r="VS370" s="83"/>
      <c r="VT370" s="83"/>
      <c r="VU370" s="83"/>
      <c r="VV370" s="83"/>
      <c r="VW370" s="83"/>
      <c r="VX370" s="83"/>
      <c r="VY370" s="83"/>
      <c r="VZ370" s="83"/>
      <c r="WA370" s="83"/>
      <c r="WB370" s="83"/>
      <c r="WC370" s="83"/>
      <c r="WD370" s="83"/>
      <c r="WE370" s="83"/>
      <c r="WF370" s="83"/>
      <c r="WG370" s="83"/>
      <c r="WH370" s="83"/>
      <c r="WI370" s="83"/>
      <c r="WJ370" s="83"/>
      <c r="WK370" s="83"/>
      <c r="WL370" s="83"/>
      <c r="WM370" s="83"/>
      <c r="WN370" s="83"/>
      <c r="WO370" s="83"/>
      <c r="WP370" s="83"/>
      <c r="WQ370" s="83"/>
      <c r="WR370" s="83"/>
      <c r="WS370" s="83"/>
      <c r="WT370" s="83"/>
      <c r="WU370" s="83"/>
      <c r="WV370" s="83"/>
      <c r="WW370" s="83"/>
      <c r="WX370" s="83"/>
      <c r="WY370" s="83"/>
      <c r="WZ370" s="83"/>
      <c r="XA370" s="83"/>
      <c r="XB370" s="83"/>
      <c r="XC370" s="83"/>
      <c r="XD370" s="83"/>
      <c r="XE370" s="83"/>
      <c r="XF370" s="83"/>
      <c r="XG370" s="83"/>
      <c r="XH370" s="83"/>
      <c r="XI370" s="83"/>
      <c r="XJ370" s="83"/>
      <c r="XK370" s="83"/>
      <c r="XL370" s="83"/>
      <c r="XM370" s="83"/>
      <c r="XN370" s="83"/>
      <c r="XO370" s="83"/>
      <c r="XP370" s="83"/>
      <c r="XQ370" s="83"/>
      <c r="XR370" s="83"/>
      <c r="XS370" s="83"/>
      <c r="XT370" s="83"/>
      <c r="XU370" s="83"/>
      <c r="XV370" s="83"/>
      <c r="XW370" s="83"/>
      <c r="XX370" s="83"/>
      <c r="XY370" s="83"/>
      <c r="XZ370" s="83"/>
      <c r="YA370" s="83"/>
      <c r="YB370" s="83"/>
      <c r="YC370" s="83"/>
      <c r="YD370" s="83"/>
      <c r="YE370" s="83"/>
      <c r="YF370" s="83"/>
      <c r="YG370" s="83"/>
      <c r="YH370" s="83"/>
      <c r="YI370" s="83"/>
      <c r="YJ370" s="83"/>
      <c r="YK370" s="83"/>
      <c r="YL370" s="83"/>
      <c r="YM370" s="83"/>
      <c r="YN370" s="83"/>
      <c r="YO370" s="83"/>
      <c r="YP370" s="83"/>
      <c r="YQ370" s="83"/>
      <c r="YR370" s="83"/>
      <c r="YS370" s="83"/>
      <c r="YT370" s="83"/>
      <c r="YU370" s="83"/>
      <c r="YV370" s="83"/>
      <c r="YW370" s="83"/>
      <c r="YX370" s="83"/>
      <c r="YY370" s="83"/>
      <c r="YZ370" s="83"/>
      <c r="ZA370" s="83"/>
      <c r="ZB370" s="83"/>
      <c r="ZC370" s="83"/>
      <c r="ZD370" s="83"/>
      <c r="ZE370" s="83"/>
      <c r="ZF370" s="83"/>
      <c r="ZG370" s="83"/>
      <c r="ZH370" s="83"/>
      <c r="ZI370" s="83"/>
      <c r="ZJ370" s="83"/>
      <c r="ZK370" s="83"/>
      <c r="ZL370" s="83"/>
      <c r="ZM370" s="83"/>
      <c r="ZN370" s="83"/>
      <c r="ZO370" s="83"/>
      <c r="ZP370" s="83"/>
      <c r="ZQ370" s="83"/>
      <c r="ZR370" s="83"/>
      <c r="ZS370" s="83"/>
      <c r="ZT370" s="83"/>
      <c r="ZU370" s="83"/>
      <c r="ZV370" s="83"/>
      <c r="ZW370" s="83"/>
      <c r="ZX370" s="83"/>
      <c r="ZY370" s="83"/>
      <c r="ZZ370" s="83"/>
      <c r="AAA370" s="83"/>
      <c r="AAB370" s="83"/>
      <c r="AAC370" s="83"/>
      <c r="AAD370" s="83"/>
      <c r="AAE370" s="83"/>
      <c r="AAF370" s="83"/>
      <c r="AAG370" s="83"/>
      <c r="AAH370" s="83"/>
      <c r="AAI370" s="83"/>
      <c r="AAJ370" s="83"/>
      <c r="AAK370" s="83"/>
      <c r="AAL370" s="83"/>
      <c r="AAM370" s="83"/>
      <c r="AAN370" s="83"/>
      <c r="AAO370" s="83"/>
      <c r="AAP370" s="83"/>
      <c r="AAQ370" s="83"/>
      <c r="AAR370" s="83"/>
      <c r="AAS370" s="83"/>
      <c r="AAT370" s="83"/>
      <c r="AAU370" s="83"/>
      <c r="AAV370" s="83"/>
      <c r="AAW370" s="83"/>
      <c r="AAX370" s="83"/>
      <c r="AAY370" s="83"/>
      <c r="AAZ370" s="83"/>
      <c r="ABA370" s="83"/>
      <c r="ABB370" s="83"/>
      <c r="ABC370" s="83"/>
      <c r="ABD370" s="83"/>
      <c r="ABE370" s="83"/>
      <c r="ABF370" s="83"/>
      <c r="ABG370" s="83"/>
      <c r="ABH370" s="83"/>
      <c r="ABI370" s="83"/>
      <c r="ABJ370" s="83"/>
      <c r="ABK370" s="83"/>
      <c r="ABL370" s="83"/>
      <c r="ABM370" s="83"/>
      <c r="ABN370" s="83"/>
      <c r="ABO370" s="83"/>
      <c r="ABP370" s="83"/>
      <c r="ABQ370" s="83"/>
      <c r="ABR370" s="83"/>
      <c r="ABS370" s="83"/>
      <c r="ABT370" s="83"/>
      <c r="ABU370" s="83"/>
      <c r="ABV370" s="83"/>
      <c r="ABW370" s="83"/>
      <c r="ABX370" s="83"/>
      <c r="ABY370" s="83"/>
      <c r="ABZ370" s="83"/>
      <c r="ACA370" s="83"/>
      <c r="ACB370" s="83"/>
      <c r="ACC370" s="83"/>
      <c r="ACD370" s="83"/>
      <c r="ACE370" s="83"/>
      <c r="ACF370" s="83"/>
      <c r="ACG370" s="83"/>
      <c r="ACH370" s="83"/>
      <c r="ACI370" s="83"/>
      <c r="ACJ370" s="83"/>
      <c r="ACK370" s="83"/>
      <c r="ACL370" s="83"/>
      <c r="ACM370" s="83"/>
      <c r="ACN370" s="83"/>
      <c r="ACO370" s="83"/>
      <c r="ACP370" s="83"/>
      <c r="ACQ370" s="83"/>
      <c r="ACR370" s="83"/>
      <c r="ACS370" s="83"/>
      <c r="ACT370" s="83"/>
      <c r="ACU370" s="83"/>
      <c r="ACV370" s="83"/>
      <c r="ACW370" s="83"/>
      <c r="ACX370" s="83"/>
      <c r="ACY370" s="83"/>
      <c r="ACZ370" s="83"/>
      <c r="ADA370" s="83"/>
      <c r="ADB370" s="83"/>
      <c r="ADC370" s="83"/>
      <c r="ADD370" s="83"/>
      <c r="ADE370" s="83"/>
      <c r="ADF370" s="83"/>
      <c r="ADG370" s="83"/>
      <c r="ADH370" s="83"/>
      <c r="ADI370" s="83"/>
      <c r="ADJ370" s="83"/>
      <c r="ADK370" s="83"/>
      <c r="ADL370" s="83"/>
      <c r="ADM370" s="83"/>
      <c r="ADN370" s="83"/>
      <c r="ADO370" s="83"/>
      <c r="ADP370" s="83"/>
      <c r="ADQ370" s="83"/>
      <c r="ADR370" s="83"/>
      <c r="ADS370" s="83"/>
      <c r="ADT370" s="83"/>
      <c r="ADU370" s="83"/>
      <c r="ADV370" s="83"/>
      <c r="ADW370" s="83"/>
      <c r="ADX370" s="83"/>
      <c r="ADY370" s="83"/>
      <c r="ADZ370" s="83"/>
      <c r="AEA370" s="83"/>
      <c r="AEB370" s="83"/>
      <c r="AEC370" s="83"/>
      <c r="AED370" s="83"/>
      <c r="AEE370" s="83"/>
      <c r="AEF370" s="83"/>
      <c r="AEG370" s="83"/>
      <c r="AEH370" s="83"/>
      <c r="AEI370" s="83"/>
      <c r="AEJ370" s="83"/>
      <c r="AEK370" s="83"/>
      <c r="AEL370" s="83"/>
      <c r="AEM370" s="83"/>
      <c r="AEN370" s="83"/>
      <c r="AEO370" s="83"/>
      <c r="AEP370" s="83"/>
      <c r="AEQ370" s="83"/>
      <c r="AER370" s="83"/>
      <c r="AES370" s="83"/>
      <c r="AET370" s="83"/>
      <c r="AEU370" s="83"/>
      <c r="AEV370" s="83"/>
      <c r="AEW370" s="83"/>
      <c r="AEX370" s="83"/>
      <c r="AEY370" s="83"/>
      <c r="AEZ370" s="83"/>
      <c r="AFA370" s="83"/>
      <c r="AFB370" s="83"/>
      <c r="AFC370" s="83"/>
      <c r="AFD370" s="83"/>
      <c r="AFE370" s="83"/>
      <c r="AFF370" s="83"/>
      <c r="AFG370" s="83"/>
      <c r="AFH370" s="83"/>
      <c r="AFI370" s="83"/>
      <c r="AFJ370" s="83"/>
      <c r="AFK370" s="83"/>
      <c r="AFL370" s="83"/>
      <c r="AFM370" s="83"/>
      <c r="AFN370" s="83"/>
      <c r="AFO370" s="83"/>
      <c r="AFP370" s="83"/>
      <c r="AFQ370" s="83"/>
      <c r="AFR370" s="83"/>
      <c r="AFS370" s="83"/>
      <c r="AFT370" s="83"/>
      <c r="AFU370" s="83"/>
      <c r="AFV370" s="83"/>
      <c r="AFW370" s="83"/>
      <c r="AFX370" s="83"/>
      <c r="AFY370" s="83"/>
      <c r="AFZ370" s="83"/>
      <c r="AGA370" s="83"/>
      <c r="AGB370" s="83"/>
      <c r="AGC370" s="83"/>
      <c r="AGD370" s="83"/>
      <c r="AGE370" s="83"/>
      <c r="AGF370" s="83"/>
      <c r="AGG370" s="83"/>
      <c r="AGH370" s="83"/>
      <c r="AGI370" s="83"/>
      <c r="AGJ370" s="83"/>
      <c r="AGK370" s="83"/>
      <c r="AGL370" s="83"/>
      <c r="AGM370" s="83"/>
      <c r="AGN370" s="83"/>
      <c r="AGO370" s="83"/>
      <c r="AGP370" s="83"/>
      <c r="AGQ370" s="83"/>
      <c r="AGR370" s="83"/>
      <c r="AGS370" s="83"/>
      <c r="AGT370" s="83"/>
      <c r="AGU370" s="83"/>
      <c r="AGV370" s="83"/>
      <c r="AGW370" s="83"/>
      <c r="AGX370" s="83"/>
      <c r="AGY370" s="83"/>
      <c r="AGZ370" s="83"/>
      <c r="AHA370" s="83"/>
      <c r="AHB370" s="83"/>
      <c r="AHC370" s="83"/>
      <c r="AHD370" s="83"/>
      <c r="AHE370" s="83"/>
      <c r="AHF370" s="83"/>
      <c r="AHG370" s="83"/>
      <c r="AHH370" s="83"/>
      <c r="AHI370" s="83"/>
      <c r="AHJ370" s="83"/>
      <c r="AHK370" s="83"/>
      <c r="AHL370" s="83"/>
      <c r="AHM370" s="83"/>
      <c r="AHN370" s="83"/>
      <c r="AHO370" s="83"/>
      <c r="AHP370" s="83"/>
      <c r="AHQ370" s="83"/>
      <c r="AHR370" s="83"/>
      <c r="AHS370" s="83"/>
      <c r="AHT370" s="83"/>
      <c r="AHU370" s="83"/>
      <c r="AHV370" s="83"/>
      <c r="AHW370" s="83"/>
      <c r="AHX370" s="83"/>
      <c r="AHY370" s="83"/>
      <c r="AHZ370" s="83"/>
      <c r="AIA370" s="83"/>
      <c r="AIB370" s="83"/>
      <c r="AIC370" s="83"/>
      <c r="AID370" s="83"/>
      <c r="AIE370" s="83"/>
      <c r="AIF370" s="83"/>
      <c r="AIG370" s="83"/>
      <c r="AIH370" s="83"/>
      <c r="AII370" s="83"/>
      <c r="AIJ370" s="83"/>
      <c r="AIK370" s="83"/>
      <c r="AIL370" s="83"/>
      <c r="AIM370" s="83"/>
      <c r="AIN370" s="83"/>
      <c r="AIO370" s="83"/>
      <c r="AIP370" s="83"/>
      <c r="AIQ370" s="83"/>
      <c r="AIR370" s="83"/>
      <c r="AIS370" s="83"/>
      <c r="AIT370" s="83"/>
      <c r="AIU370" s="83"/>
      <c r="AIV370" s="83"/>
      <c r="AIW370" s="83"/>
      <c r="AIX370" s="83"/>
      <c r="AIY370" s="83"/>
      <c r="AIZ370" s="83"/>
      <c r="AJA370" s="83"/>
      <c r="AJB370" s="83"/>
      <c r="AJC370" s="83"/>
      <c r="AJD370" s="83"/>
      <c r="AJE370" s="83"/>
      <c r="AJF370" s="83"/>
      <c r="AJG370" s="83"/>
      <c r="AJH370" s="83"/>
      <c r="AJI370" s="83"/>
      <c r="AJJ370" s="83"/>
      <c r="AJK370" s="83"/>
      <c r="AJL370" s="83"/>
      <c r="AJM370" s="83"/>
      <c r="AJN370" s="83"/>
      <c r="AJO370" s="83"/>
      <c r="AJP370" s="83"/>
      <c r="AJQ370" s="83"/>
      <c r="AJR370" s="83"/>
      <c r="AJS370" s="83"/>
      <c r="AJT370" s="83"/>
      <c r="AJU370" s="83"/>
      <c r="AJV370" s="83"/>
      <c r="AJW370" s="83"/>
      <c r="AJX370" s="83"/>
      <c r="AJY370" s="83"/>
      <c r="AJZ370" s="83"/>
      <c r="AKA370" s="83"/>
      <c r="AKB370" s="83"/>
      <c r="AKC370" s="83"/>
      <c r="AKD370" s="83"/>
      <c r="AKE370" s="83"/>
      <c r="AKF370" s="83"/>
      <c r="AKG370" s="83"/>
      <c r="AKH370" s="83"/>
      <c r="AKI370" s="83"/>
      <c r="AKJ370" s="83"/>
      <c r="AKK370" s="83"/>
      <c r="AKL370" s="83"/>
      <c r="AKM370" s="83"/>
      <c r="AKN370" s="83"/>
      <c r="AKO370" s="83"/>
      <c r="AKP370" s="83"/>
      <c r="AKQ370" s="83"/>
      <c r="AKR370" s="83"/>
      <c r="AKS370" s="83"/>
      <c r="AKT370" s="83"/>
      <c r="AKU370" s="83"/>
      <c r="AKV370" s="83"/>
      <c r="AKW370" s="83"/>
      <c r="AKX370" s="83"/>
      <c r="AKY370" s="83"/>
      <c r="AKZ370" s="83"/>
      <c r="ALA370" s="83"/>
      <c r="ALB370" s="83"/>
      <c r="ALC370" s="83"/>
      <c r="ALD370" s="83"/>
      <c r="ALE370" s="83"/>
      <c r="ALF370" s="83"/>
      <c r="ALG370" s="83"/>
      <c r="ALH370" s="83"/>
      <c r="ALI370" s="83"/>
      <c r="ALJ370" s="83"/>
      <c r="ALK370" s="83"/>
      <c r="ALL370" s="83"/>
      <c r="ALM370" s="83"/>
      <c r="ALN370" s="83"/>
      <c r="ALO370" s="83"/>
      <c r="ALP370" s="83"/>
      <c r="ALQ370" s="83"/>
      <c r="ALR370" s="83"/>
      <c r="ALS370" s="83"/>
      <c r="ALT370" s="83"/>
    </row>
    <row r="371" spans="1:1008" s="40" customFormat="1" ht="30.75" customHeight="1">
      <c r="A371" s="243" t="s">
        <v>533</v>
      </c>
      <c r="B371" s="244"/>
      <c r="C371" s="245"/>
      <c r="D371" s="2"/>
      <c r="E371" s="28">
        <v>3</v>
      </c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  <c r="CP371" s="83"/>
      <c r="CQ371" s="83"/>
      <c r="CR371" s="83"/>
      <c r="CS371" s="83"/>
      <c r="CT371" s="83"/>
      <c r="CU371" s="83"/>
      <c r="CV371" s="83"/>
      <c r="CW371" s="83"/>
      <c r="CX371" s="83"/>
      <c r="CY371" s="83"/>
      <c r="CZ371" s="83"/>
      <c r="DA371" s="83"/>
      <c r="DB371" s="83"/>
      <c r="DC371" s="83"/>
      <c r="DD371" s="83"/>
      <c r="DE371" s="83"/>
      <c r="DF371" s="83"/>
      <c r="DG371" s="83"/>
      <c r="DH371" s="83"/>
      <c r="DI371" s="83"/>
      <c r="DJ371" s="83"/>
      <c r="DK371" s="83"/>
      <c r="DL371" s="83"/>
      <c r="DM371" s="83"/>
      <c r="DN371" s="83"/>
      <c r="DO371" s="83"/>
      <c r="DP371" s="83"/>
      <c r="DQ371" s="83"/>
      <c r="DR371" s="83"/>
      <c r="DS371" s="83"/>
      <c r="DT371" s="83"/>
      <c r="DU371" s="83"/>
      <c r="DV371" s="83"/>
      <c r="DW371" s="83"/>
      <c r="DX371" s="83"/>
      <c r="DY371" s="83"/>
      <c r="DZ371" s="83"/>
      <c r="EA371" s="83"/>
      <c r="EB371" s="83"/>
      <c r="EC371" s="83"/>
      <c r="ED371" s="83"/>
      <c r="EE371" s="83"/>
      <c r="EF371" s="83"/>
      <c r="EG371" s="83"/>
      <c r="EH371" s="83"/>
      <c r="EI371" s="83"/>
      <c r="EJ371" s="83"/>
      <c r="EK371" s="83"/>
      <c r="EL371" s="83"/>
      <c r="EM371" s="83"/>
      <c r="EN371" s="83"/>
      <c r="EO371" s="83"/>
      <c r="EP371" s="83"/>
      <c r="EQ371" s="83"/>
      <c r="ER371" s="83"/>
      <c r="ES371" s="83"/>
      <c r="ET371" s="83"/>
      <c r="EU371" s="83"/>
      <c r="EV371" s="83"/>
      <c r="EW371" s="83"/>
      <c r="EX371" s="83"/>
      <c r="EY371" s="83"/>
      <c r="EZ371" s="83"/>
      <c r="FA371" s="83"/>
      <c r="FB371" s="83"/>
      <c r="FC371" s="83"/>
      <c r="FD371" s="83"/>
      <c r="FE371" s="83"/>
      <c r="FF371" s="83"/>
      <c r="FG371" s="83"/>
      <c r="FH371" s="83"/>
      <c r="FI371" s="83"/>
      <c r="FJ371" s="83"/>
      <c r="FK371" s="83"/>
      <c r="FL371" s="83"/>
      <c r="FM371" s="83"/>
      <c r="FN371" s="83"/>
      <c r="FO371" s="83"/>
      <c r="FP371" s="83"/>
      <c r="FQ371" s="83"/>
      <c r="FR371" s="83"/>
      <c r="FS371" s="83"/>
      <c r="FT371" s="83"/>
      <c r="FU371" s="83"/>
      <c r="FV371" s="83"/>
      <c r="FW371" s="83"/>
      <c r="FX371" s="83"/>
      <c r="FY371" s="83"/>
      <c r="FZ371" s="83"/>
      <c r="GA371" s="83"/>
      <c r="GB371" s="83"/>
      <c r="GC371" s="83"/>
      <c r="GD371" s="83"/>
      <c r="GE371" s="83"/>
      <c r="GF371" s="83"/>
      <c r="GG371" s="83"/>
      <c r="GH371" s="83"/>
      <c r="GI371" s="83"/>
      <c r="GJ371" s="83"/>
      <c r="GK371" s="83"/>
      <c r="GL371" s="83"/>
      <c r="GM371" s="83"/>
      <c r="GN371" s="83"/>
      <c r="GO371" s="83"/>
      <c r="GP371" s="83"/>
      <c r="GQ371" s="83"/>
      <c r="GR371" s="83"/>
      <c r="GS371" s="83"/>
      <c r="GT371" s="83"/>
      <c r="GU371" s="83"/>
      <c r="GV371" s="83"/>
      <c r="GW371" s="83"/>
      <c r="GX371" s="83"/>
      <c r="GY371" s="83"/>
      <c r="GZ371" s="83"/>
      <c r="HA371" s="83"/>
      <c r="HB371" s="83"/>
      <c r="HC371" s="83"/>
      <c r="HD371" s="83"/>
      <c r="HE371" s="83"/>
      <c r="HF371" s="83"/>
      <c r="HG371" s="83"/>
      <c r="HH371" s="83"/>
      <c r="HI371" s="83"/>
      <c r="HJ371" s="83"/>
      <c r="HK371" s="83"/>
      <c r="HL371" s="83"/>
      <c r="HM371" s="83"/>
      <c r="HN371" s="83"/>
      <c r="HO371" s="83"/>
      <c r="HP371" s="83"/>
      <c r="HQ371" s="83"/>
      <c r="HR371" s="83"/>
      <c r="HS371" s="83"/>
      <c r="HT371" s="83"/>
      <c r="HU371" s="83"/>
      <c r="HV371" s="83"/>
      <c r="HW371" s="83"/>
      <c r="HX371" s="83"/>
      <c r="HY371" s="83"/>
      <c r="HZ371" s="83"/>
      <c r="IA371" s="83"/>
      <c r="IB371" s="83"/>
      <c r="IC371" s="83"/>
      <c r="ID371" s="83"/>
      <c r="IE371" s="83"/>
      <c r="IF371" s="83"/>
      <c r="IG371" s="83"/>
      <c r="IH371" s="83"/>
      <c r="II371" s="83"/>
      <c r="IJ371" s="83"/>
      <c r="IK371" s="83"/>
      <c r="IL371" s="83"/>
      <c r="IM371" s="83"/>
      <c r="IN371" s="83"/>
      <c r="IO371" s="83"/>
      <c r="IP371" s="83"/>
      <c r="IQ371" s="83"/>
      <c r="IR371" s="83"/>
      <c r="IS371" s="83"/>
      <c r="IT371" s="83"/>
      <c r="IU371" s="83"/>
      <c r="IV371" s="83"/>
      <c r="IW371" s="83"/>
      <c r="IX371" s="83"/>
      <c r="IY371" s="83"/>
      <c r="IZ371" s="83"/>
      <c r="JA371" s="83"/>
      <c r="JB371" s="83"/>
      <c r="JC371" s="83"/>
      <c r="JD371" s="83"/>
      <c r="JE371" s="83"/>
      <c r="JF371" s="83"/>
      <c r="JG371" s="83"/>
      <c r="JH371" s="83"/>
      <c r="JI371" s="83"/>
      <c r="JJ371" s="83"/>
      <c r="JK371" s="83"/>
      <c r="JL371" s="83"/>
      <c r="JM371" s="83"/>
      <c r="JN371" s="83"/>
      <c r="JO371" s="83"/>
      <c r="JP371" s="83"/>
      <c r="JQ371" s="83"/>
      <c r="JR371" s="83"/>
      <c r="JS371" s="83"/>
      <c r="JT371" s="83"/>
      <c r="JU371" s="83"/>
      <c r="JV371" s="83"/>
      <c r="JW371" s="83"/>
      <c r="JX371" s="83"/>
      <c r="JY371" s="83"/>
      <c r="JZ371" s="83"/>
      <c r="KA371" s="83"/>
      <c r="KB371" s="83"/>
      <c r="KC371" s="83"/>
      <c r="KD371" s="83"/>
      <c r="KE371" s="83"/>
      <c r="KF371" s="83"/>
      <c r="KG371" s="83"/>
      <c r="KH371" s="83"/>
      <c r="KI371" s="83"/>
      <c r="KJ371" s="83"/>
      <c r="KK371" s="83"/>
      <c r="KL371" s="83"/>
      <c r="KM371" s="83"/>
      <c r="KN371" s="83"/>
      <c r="KO371" s="83"/>
      <c r="KP371" s="83"/>
      <c r="KQ371" s="83"/>
      <c r="KR371" s="83"/>
      <c r="KS371" s="83"/>
      <c r="KT371" s="83"/>
      <c r="KU371" s="83"/>
      <c r="KV371" s="83"/>
      <c r="KW371" s="83"/>
      <c r="KX371" s="83"/>
      <c r="KY371" s="83"/>
      <c r="KZ371" s="83"/>
      <c r="LA371" s="83"/>
      <c r="LB371" s="83"/>
      <c r="LC371" s="83"/>
      <c r="LD371" s="83"/>
      <c r="LE371" s="83"/>
      <c r="LF371" s="83"/>
      <c r="LG371" s="83"/>
      <c r="LH371" s="83"/>
      <c r="LI371" s="83"/>
      <c r="LJ371" s="83"/>
      <c r="LK371" s="83"/>
      <c r="LL371" s="83"/>
      <c r="LM371" s="83"/>
      <c r="LN371" s="83"/>
      <c r="LO371" s="83"/>
      <c r="LP371" s="83"/>
      <c r="LQ371" s="83"/>
      <c r="LR371" s="83"/>
      <c r="LS371" s="83"/>
      <c r="LT371" s="83"/>
      <c r="LU371" s="83"/>
      <c r="LV371" s="83"/>
      <c r="LW371" s="83"/>
      <c r="LX371" s="83"/>
      <c r="LY371" s="83"/>
      <c r="LZ371" s="83"/>
      <c r="MA371" s="83"/>
      <c r="MB371" s="83"/>
      <c r="MC371" s="83"/>
      <c r="MD371" s="83"/>
      <c r="ME371" s="83"/>
      <c r="MF371" s="83"/>
      <c r="MG371" s="83"/>
      <c r="MH371" s="83"/>
      <c r="MI371" s="83"/>
      <c r="MJ371" s="83"/>
      <c r="MK371" s="83"/>
      <c r="ML371" s="83"/>
      <c r="MM371" s="83"/>
      <c r="MN371" s="83"/>
      <c r="MO371" s="83"/>
      <c r="MP371" s="83"/>
      <c r="MQ371" s="83"/>
      <c r="MR371" s="83"/>
      <c r="MS371" s="83"/>
      <c r="MT371" s="83"/>
      <c r="MU371" s="83"/>
      <c r="MV371" s="83"/>
      <c r="MW371" s="83"/>
      <c r="MX371" s="83"/>
      <c r="MY371" s="83"/>
      <c r="MZ371" s="83"/>
      <c r="NA371" s="83"/>
      <c r="NB371" s="83"/>
      <c r="NC371" s="83"/>
      <c r="ND371" s="83"/>
      <c r="NE371" s="83"/>
      <c r="NF371" s="83"/>
      <c r="NG371" s="83"/>
      <c r="NH371" s="83"/>
      <c r="NI371" s="83"/>
      <c r="NJ371" s="83"/>
      <c r="NK371" s="83"/>
      <c r="NL371" s="83"/>
      <c r="NM371" s="83"/>
      <c r="NN371" s="83"/>
      <c r="NO371" s="83"/>
      <c r="NP371" s="83"/>
      <c r="NQ371" s="83"/>
      <c r="NR371" s="83"/>
      <c r="NS371" s="83"/>
      <c r="NT371" s="83"/>
      <c r="NU371" s="83"/>
      <c r="NV371" s="83"/>
      <c r="NW371" s="83"/>
      <c r="NX371" s="83"/>
      <c r="NY371" s="83"/>
      <c r="NZ371" s="83"/>
      <c r="OA371" s="83"/>
      <c r="OB371" s="83"/>
      <c r="OC371" s="83"/>
      <c r="OD371" s="83"/>
      <c r="OE371" s="83"/>
      <c r="OF371" s="83"/>
      <c r="OG371" s="83"/>
      <c r="OH371" s="83"/>
      <c r="OI371" s="83"/>
      <c r="OJ371" s="83"/>
      <c r="OK371" s="83"/>
      <c r="OL371" s="83"/>
      <c r="OM371" s="83"/>
      <c r="ON371" s="83"/>
      <c r="OO371" s="83"/>
      <c r="OP371" s="83"/>
      <c r="OQ371" s="83"/>
      <c r="OR371" s="83"/>
      <c r="OS371" s="83"/>
      <c r="OT371" s="83"/>
      <c r="OU371" s="83"/>
      <c r="OV371" s="83"/>
      <c r="OW371" s="83"/>
      <c r="OX371" s="83"/>
      <c r="OY371" s="83"/>
      <c r="OZ371" s="83"/>
      <c r="PA371" s="83"/>
      <c r="PB371" s="83"/>
      <c r="PC371" s="83"/>
      <c r="PD371" s="83"/>
      <c r="PE371" s="83"/>
      <c r="PF371" s="83"/>
      <c r="PG371" s="83"/>
      <c r="PH371" s="83"/>
      <c r="PI371" s="83"/>
      <c r="PJ371" s="83"/>
      <c r="PK371" s="83"/>
      <c r="PL371" s="83"/>
      <c r="PM371" s="83"/>
      <c r="PN371" s="83"/>
      <c r="PO371" s="83"/>
      <c r="PP371" s="83"/>
      <c r="PQ371" s="83"/>
      <c r="PR371" s="83"/>
      <c r="PS371" s="83"/>
      <c r="PT371" s="83"/>
      <c r="PU371" s="83"/>
      <c r="PV371" s="83"/>
      <c r="PW371" s="83"/>
      <c r="PX371" s="83"/>
      <c r="PY371" s="83"/>
      <c r="PZ371" s="83"/>
      <c r="QA371" s="83"/>
      <c r="QB371" s="83"/>
      <c r="QC371" s="83"/>
      <c r="QD371" s="83"/>
      <c r="QE371" s="83"/>
      <c r="QF371" s="83"/>
      <c r="QG371" s="83"/>
      <c r="QH371" s="83"/>
      <c r="QI371" s="83"/>
      <c r="QJ371" s="83"/>
      <c r="QK371" s="83"/>
      <c r="QL371" s="83"/>
      <c r="QM371" s="83"/>
      <c r="QN371" s="83"/>
      <c r="QO371" s="83"/>
      <c r="QP371" s="83"/>
      <c r="QQ371" s="83"/>
      <c r="QR371" s="83"/>
      <c r="QS371" s="83"/>
      <c r="QT371" s="83"/>
      <c r="QU371" s="83"/>
      <c r="QV371" s="83"/>
      <c r="QW371" s="83"/>
      <c r="QX371" s="83"/>
      <c r="QY371" s="83"/>
      <c r="QZ371" s="83"/>
      <c r="RA371" s="83"/>
      <c r="RB371" s="83"/>
      <c r="RC371" s="83"/>
      <c r="RD371" s="83"/>
      <c r="RE371" s="83"/>
      <c r="RF371" s="83"/>
      <c r="RG371" s="83"/>
      <c r="RH371" s="83"/>
      <c r="RI371" s="83"/>
      <c r="RJ371" s="83"/>
      <c r="RK371" s="83"/>
      <c r="RL371" s="83"/>
      <c r="RM371" s="83"/>
      <c r="RN371" s="83"/>
      <c r="RO371" s="83"/>
      <c r="RP371" s="83"/>
      <c r="RQ371" s="83"/>
      <c r="RR371" s="83"/>
      <c r="RS371" s="83"/>
      <c r="RT371" s="83"/>
      <c r="RU371" s="83"/>
      <c r="RV371" s="83"/>
      <c r="RW371" s="83"/>
      <c r="RX371" s="83"/>
      <c r="RY371" s="83"/>
      <c r="RZ371" s="83"/>
      <c r="SA371" s="83"/>
      <c r="SB371" s="83"/>
      <c r="SC371" s="83"/>
      <c r="SD371" s="83"/>
      <c r="SE371" s="83"/>
      <c r="SF371" s="83"/>
      <c r="SG371" s="83"/>
      <c r="SH371" s="83"/>
      <c r="SI371" s="83"/>
      <c r="SJ371" s="83"/>
      <c r="SK371" s="83"/>
      <c r="SL371" s="83"/>
      <c r="SM371" s="83"/>
      <c r="SN371" s="83"/>
      <c r="SO371" s="83"/>
      <c r="SP371" s="83"/>
      <c r="SQ371" s="83"/>
      <c r="SR371" s="83"/>
      <c r="SS371" s="83"/>
      <c r="ST371" s="83"/>
      <c r="SU371" s="83"/>
      <c r="SV371" s="83"/>
      <c r="SW371" s="83"/>
      <c r="SX371" s="83"/>
      <c r="SY371" s="83"/>
      <c r="SZ371" s="83"/>
      <c r="TA371" s="83"/>
      <c r="TB371" s="83"/>
      <c r="TC371" s="83"/>
      <c r="TD371" s="83"/>
      <c r="TE371" s="83"/>
      <c r="TF371" s="83"/>
      <c r="TG371" s="83"/>
      <c r="TH371" s="83"/>
      <c r="TI371" s="83"/>
      <c r="TJ371" s="83"/>
      <c r="TK371" s="83"/>
      <c r="TL371" s="83"/>
      <c r="TM371" s="83"/>
      <c r="TN371" s="83"/>
      <c r="TO371" s="83"/>
      <c r="TP371" s="83"/>
      <c r="TQ371" s="83"/>
      <c r="TR371" s="83"/>
      <c r="TS371" s="83"/>
      <c r="TT371" s="83"/>
      <c r="TU371" s="83"/>
      <c r="TV371" s="83"/>
      <c r="TW371" s="83"/>
      <c r="TX371" s="83"/>
      <c r="TY371" s="83"/>
      <c r="TZ371" s="83"/>
      <c r="UA371" s="83"/>
      <c r="UB371" s="83"/>
      <c r="UC371" s="83"/>
      <c r="UD371" s="83"/>
      <c r="UE371" s="83"/>
      <c r="UF371" s="83"/>
      <c r="UG371" s="83"/>
      <c r="UH371" s="83"/>
      <c r="UI371" s="83"/>
      <c r="UJ371" s="83"/>
      <c r="UK371" s="83"/>
      <c r="UL371" s="83"/>
      <c r="UM371" s="83"/>
      <c r="UN371" s="83"/>
      <c r="UO371" s="83"/>
      <c r="UP371" s="83"/>
      <c r="UQ371" s="83"/>
      <c r="UR371" s="83"/>
      <c r="US371" s="83"/>
      <c r="UT371" s="83"/>
      <c r="UU371" s="83"/>
      <c r="UV371" s="83"/>
      <c r="UW371" s="83"/>
      <c r="UX371" s="83"/>
      <c r="UY371" s="83"/>
      <c r="UZ371" s="83"/>
      <c r="VA371" s="83"/>
      <c r="VB371" s="83"/>
      <c r="VC371" s="83"/>
      <c r="VD371" s="83"/>
      <c r="VE371" s="83"/>
      <c r="VF371" s="83"/>
      <c r="VG371" s="83"/>
      <c r="VH371" s="83"/>
      <c r="VI371" s="83"/>
      <c r="VJ371" s="83"/>
      <c r="VK371" s="83"/>
      <c r="VL371" s="83"/>
      <c r="VM371" s="83"/>
      <c r="VN371" s="83"/>
      <c r="VO371" s="83"/>
      <c r="VP371" s="83"/>
      <c r="VQ371" s="83"/>
      <c r="VR371" s="83"/>
      <c r="VS371" s="83"/>
      <c r="VT371" s="83"/>
      <c r="VU371" s="83"/>
      <c r="VV371" s="83"/>
      <c r="VW371" s="83"/>
      <c r="VX371" s="83"/>
      <c r="VY371" s="83"/>
      <c r="VZ371" s="83"/>
      <c r="WA371" s="83"/>
      <c r="WB371" s="83"/>
      <c r="WC371" s="83"/>
      <c r="WD371" s="83"/>
      <c r="WE371" s="83"/>
      <c r="WF371" s="83"/>
      <c r="WG371" s="83"/>
      <c r="WH371" s="83"/>
      <c r="WI371" s="83"/>
      <c r="WJ371" s="83"/>
      <c r="WK371" s="83"/>
      <c r="WL371" s="83"/>
      <c r="WM371" s="83"/>
      <c r="WN371" s="83"/>
      <c r="WO371" s="83"/>
      <c r="WP371" s="83"/>
      <c r="WQ371" s="83"/>
      <c r="WR371" s="83"/>
      <c r="WS371" s="83"/>
      <c r="WT371" s="83"/>
      <c r="WU371" s="83"/>
      <c r="WV371" s="83"/>
      <c r="WW371" s="83"/>
      <c r="WX371" s="83"/>
      <c r="WY371" s="83"/>
      <c r="WZ371" s="83"/>
      <c r="XA371" s="83"/>
      <c r="XB371" s="83"/>
      <c r="XC371" s="83"/>
      <c r="XD371" s="83"/>
      <c r="XE371" s="83"/>
      <c r="XF371" s="83"/>
      <c r="XG371" s="83"/>
      <c r="XH371" s="83"/>
      <c r="XI371" s="83"/>
      <c r="XJ371" s="83"/>
      <c r="XK371" s="83"/>
      <c r="XL371" s="83"/>
      <c r="XM371" s="83"/>
      <c r="XN371" s="83"/>
      <c r="XO371" s="83"/>
      <c r="XP371" s="83"/>
      <c r="XQ371" s="83"/>
      <c r="XR371" s="83"/>
      <c r="XS371" s="83"/>
      <c r="XT371" s="83"/>
      <c r="XU371" s="83"/>
      <c r="XV371" s="83"/>
      <c r="XW371" s="83"/>
      <c r="XX371" s="83"/>
      <c r="XY371" s="83"/>
      <c r="XZ371" s="83"/>
      <c r="YA371" s="83"/>
      <c r="YB371" s="83"/>
      <c r="YC371" s="83"/>
      <c r="YD371" s="83"/>
      <c r="YE371" s="83"/>
      <c r="YF371" s="83"/>
      <c r="YG371" s="83"/>
      <c r="YH371" s="83"/>
      <c r="YI371" s="83"/>
      <c r="YJ371" s="83"/>
      <c r="YK371" s="83"/>
      <c r="YL371" s="83"/>
      <c r="YM371" s="83"/>
      <c r="YN371" s="83"/>
      <c r="YO371" s="83"/>
      <c r="YP371" s="83"/>
      <c r="YQ371" s="83"/>
      <c r="YR371" s="83"/>
      <c r="YS371" s="83"/>
      <c r="YT371" s="83"/>
      <c r="YU371" s="83"/>
      <c r="YV371" s="83"/>
      <c r="YW371" s="83"/>
      <c r="YX371" s="83"/>
      <c r="YY371" s="83"/>
      <c r="YZ371" s="83"/>
      <c r="ZA371" s="83"/>
      <c r="ZB371" s="83"/>
      <c r="ZC371" s="83"/>
      <c r="ZD371" s="83"/>
      <c r="ZE371" s="83"/>
      <c r="ZF371" s="83"/>
      <c r="ZG371" s="83"/>
      <c r="ZH371" s="83"/>
      <c r="ZI371" s="83"/>
      <c r="ZJ371" s="83"/>
      <c r="ZK371" s="83"/>
      <c r="ZL371" s="83"/>
      <c r="ZM371" s="83"/>
      <c r="ZN371" s="83"/>
      <c r="ZO371" s="83"/>
      <c r="ZP371" s="83"/>
      <c r="ZQ371" s="83"/>
      <c r="ZR371" s="83"/>
      <c r="ZS371" s="83"/>
      <c r="ZT371" s="83"/>
      <c r="ZU371" s="83"/>
      <c r="ZV371" s="83"/>
      <c r="ZW371" s="83"/>
      <c r="ZX371" s="83"/>
      <c r="ZY371" s="83"/>
      <c r="ZZ371" s="83"/>
      <c r="AAA371" s="83"/>
      <c r="AAB371" s="83"/>
      <c r="AAC371" s="83"/>
      <c r="AAD371" s="83"/>
      <c r="AAE371" s="83"/>
      <c r="AAF371" s="83"/>
      <c r="AAG371" s="83"/>
      <c r="AAH371" s="83"/>
      <c r="AAI371" s="83"/>
      <c r="AAJ371" s="83"/>
      <c r="AAK371" s="83"/>
      <c r="AAL371" s="83"/>
      <c r="AAM371" s="83"/>
      <c r="AAN371" s="83"/>
      <c r="AAO371" s="83"/>
      <c r="AAP371" s="83"/>
      <c r="AAQ371" s="83"/>
      <c r="AAR371" s="83"/>
      <c r="AAS371" s="83"/>
      <c r="AAT371" s="83"/>
      <c r="AAU371" s="83"/>
      <c r="AAV371" s="83"/>
      <c r="AAW371" s="83"/>
      <c r="AAX371" s="83"/>
      <c r="AAY371" s="83"/>
      <c r="AAZ371" s="83"/>
      <c r="ABA371" s="83"/>
      <c r="ABB371" s="83"/>
      <c r="ABC371" s="83"/>
      <c r="ABD371" s="83"/>
      <c r="ABE371" s="83"/>
      <c r="ABF371" s="83"/>
      <c r="ABG371" s="83"/>
      <c r="ABH371" s="83"/>
      <c r="ABI371" s="83"/>
      <c r="ABJ371" s="83"/>
      <c r="ABK371" s="83"/>
      <c r="ABL371" s="83"/>
      <c r="ABM371" s="83"/>
      <c r="ABN371" s="83"/>
      <c r="ABO371" s="83"/>
      <c r="ABP371" s="83"/>
      <c r="ABQ371" s="83"/>
      <c r="ABR371" s="83"/>
      <c r="ABS371" s="83"/>
      <c r="ABT371" s="83"/>
      <c r="ABU371" s="83"/>
      <c r="ABV371" s="83"/>
      <c r="ABW371" s="83"/>
      <c r="ABX371" s="83"/>
      <c r="ABY371" s="83"/>
      <c r="ABZ371" s="83"/>
      <c r="ACA371" s="83"/>
      <c r="ACB371" s="83"/>
      <c r="ACC371" s="83"/>
      <c r="ACD371" s="83"/>
      <c r="ACE371" s="83"/>
      <c r="ACF371" s="83"/>
      <c r="ACG371" s="83"/>
      <c r="ACH371" s="83"/>
      <c r="ACI371" s="83"/>
      <c r="ACJ371" s="83"/>
      <c r="ACK371" s="83"/>
      <c r="ACL371" s="83"/>
      <c r="ACM371" s="83"/>
      <c r="ACN371" s="83"/>
      <c r="ACO371" s="83"/>
      <c r="ACP371" s="83"/>
      <c r="ACQ371" s="83"/>
      <c r="ACR371" s="83"/>
      <c r="ACS371" s="83"/>
      <c r="ACT371" s="83"/>
      <c r="ACU371" s="83"/>
      <c r="ACV371" s="83"/>
      <c r="ACW371" s="83"/>
      <c r="ACX371" s="83"/>
      <c r="ACY371" s="83"/>
      <c r="ACZ371" s="83"/>
      <c r="ADA371" s="83"/>
      <c r="ADB371" s="83"/>
      <c r="ADC371" s="83"/>
      <c r="ADD371" s="83"/>
      <c r="ADE371" s="83"/>
      <c r="ADF371" s="83"/>
      <c r="ADG371" s="83"/>
      <c r="ADH371" s="83"/>
      <c r="ADI371" s="83"/>
      <c r="ADJ371" s="83"/>
      <c r="ADK371" s="83"/>
      <c r="ADL371" s="83"/>
      <c r="ADM371" s="83"/>
      <c r="ADN371" s="83"/>
      <c r="ADO371" s="83"/>
      <c r="ADP371" s="83"/>
      <c r="ADQ371" s="83"/>
      <c r="ADR371" s="83"/>
      <c r="ADS371" s="83"/>
      <c r="ADT371" s="83"/>
      <c r="ADU371" s="83"/>
      <c r="ADV371" s="83"/>
      <c r="ADW371" s="83"/>
      <c r="ADX371" s="83"/>
      <c r="ADY371" s="83"/>
      <c r="ADZ371" s="83"/>
      <c r="AEA371" s="83"/>
      <c r="AEB371" s="83"/>
      <c r="AEC371" s="83"/>
      <c r="AED371" s="83"/>
      <c r="AEE371" s="83"/>
      <c r="AEF371" s="83"/>
      <c r="AEG371" s="83"/>
      <c r="AEH371" s="83"/>
      <c r="AEI371" s="83"/>
      <c r="AEJ371" s="83"/>
      <c r="AEK371" s="83"/>
      <c r="AEL371" s="83"/>
      <c r="AEM371" s="83"/>
      <c r="AEN371" s="83"/>
      <c r="AEO371" s="83"/>
      <c r="AEP371" s="83"/>
      <c r="AEQ371" s="83"/>
      <c r="AER371" s="83"/>
      <c r="AES371" s="83"/>
      <c r="AET371" s="83"/>
      <c r="AEU371" s="83"/>
      <c r="AEV371" s="83"/>
      <c r="AEW371" s="83"/>
      <c r="AEX371" s="83"/>
      <c r="AEY371" s="83"/>
      <c r="AEZ371" s="83"/>
      <c r="AFA371" s="83"/>
      <c r="AFB371" s="83"/>
      <c r="AFC371" s="83"/>
      <c r="AFD371" s="83"/>
      <c r="AFE371" s="83"/>
      <c r="AFF371" s="83"/>
      <c r="AFG371" s="83"/>
      <c r="AFH371" s="83"/>
      <c r="AFI371" s="83"/>
      <c r="AFJ371" s="83"/>
      <c r="AFK371" s="83"/>
      <c r="AFL371" s="83"/>
      <c r="AFM371" s="83"/>
      <c r="AFN371" s="83"/>
      <c r="AFO371" s="83"/>
      <c r="AFP371" s="83"/>
      <c r="AFQ371" s="83"/>
      <c r="AFR371" s="83"/>
      <c r="AFS371" s="83"/>
      <c r="AFT371" s="83"/>
      <c r="AFU371" s="83"/>
      <c r="AFV371" s="83"/>
      <c r="AFW371" s="83"/>
      <c r="AFX371" s="83"/>
      <c r="AFY371" s="83"/>
      <c r="AFZ371" s="83"/>
      <c r="AGA371" s="83"/>
      <c r="AGB371" s="83"/>
      <c r="AGC371" s="83"/>
      <c r="AGD371" s="83"/>
      <c r="AGE371" s="83"/>
      <c r="AGF371" s="83"/>
      <c r="AGG371" s="83"/>
      <c r="AGH371" s="83"/>
      <c r="AGI371" s="83"/>
      <c r="AGJ371" s="83"/>
      <c r="AGK371" s="83"/>
      <c r="AGL371" s="83"/>
      <c r="AGM371" s="83"/>
      <c r="AGN371" s="83"/>
      <c r="AGO371" s="83"/>
      <c r="AGP371" s="83"/>
      <c r="AGQ371" s="83"/>
      <c r="AGR371" s="83"/>
      <c r="AGS371" s="83"/>
      <c r="AGT371" s="83"/>
      <c r="AGU371" s="83"/>
      <c r="AGV371" s="83"/>
      <c r="AGW371" s="83"/>
      <c r="AGX371" s="83"/>
      <c r="AGY371" s="83"/>
      <c r="AGZ371" s="83"/>
      <c r="AHA371" s="83"/>
      <c r="AHB371" s="83"/>
      <c r="AHC371" s="83"/>
      <c r="AHD371" s="83"/>
      <c r="AHE371" s="83"/>
      <c r="AHF371" s="83"/>
      <c r="AHG371" s="83"/>
      <c r="AHH371" s="83"/>
      <c r="AHI371" s="83"/>
      <c r="AHJ371" s="83"/>
      <c r="AHK371" s="83"/>
      <c r="AHL371" s="83"/>
      <c r="AHM371" s="83"/>
      <c r="AHN371" s="83"/>
      <c r="AHO371" s="83"/>
      <c r="AHP371" s="83"/>
      <c r="AHQ371" s="83"/>
      <c r="AHR371" s="83"/>
      <c r="AHS371" s="83"/>
      <c r="AHT371" s="83"/>
      <c r="AHU371" s="83"/>
      <c r="AHV371" s="83"/>
      <c r="AHW371" s="83"/>
      <c r="AHX371" s="83"/>
      <c r="AHY371" s="83"/>
      <c r="AHZ371" s="83"/>
      <c r="AIA371" s="83"/>
      <c r="AIB371" s="83"/>
      <c r="AIC371" s="83"/>
      <c r="AID371" s="83"/>
      <c r="AIE371" s="83"/>
      <c r="AIF371" s="83"/>
      <c r="AIG371" s="83"/>
      <c r="AIH371" s="83"/>
      <c r="AII371" s="83"/>
      <c r="AIJ371" s="83"/>
      <c r="AIK371" s="83"/>
      <c r="AIL371" s="83"/>
      <c r="AIM371" s="83"/>
      <c r="AIN371" s="83"/>
      <c r="AIO371" s="83"/>
      <c r="AIP371" s="83"/>
      <c r="AIQ371" s="83"/>
      <c r="AIR371" s="83"/>
      <c r="AIS371" s="83"/>
      <c r="AIT371" s="83"/>
      <c r="AIU371" s="83"/>
      <c r="AIV371" s="83"/>
      <c r="AIW371" s="83"/>
      <c r="AIX371" s="83"/>
      <c r="AIY371" s="83"/>
      <c r="AIZ371" s="83"/>
      <c r="AJA371" s="83"/>
      <c r="AJB371" s="83"/>
      <c r="AJC371" s="83"/>
      <c r="AJD371" s="83"/>
      <c r="AJE371" s="83"/>
      <c r="AJF371" s="83"/>
      <c r="AJG371" s="83"/>
      <c r="AJH371" s="83"/>
      <c r="AJI371" s="83"/>
      <c r="AJJ371" s="83"/>
      <c r="AJK371" s="83"/>
      <c r="AJL371" s="83"/>
      <c r="AJM371" s="83"/>
      <c r="AJN371" s="83"/>
      <c r="AJO371" s="83"/>
      <c r="AJP371" s="83"/>
      <c r="AJQ371" s="83"/>
      <c r="AJR371" s="83"/>
      <c r="AJS371" s="83"/>
      <c r="AJT371" s="83"/>
      <c r="AJU371" s="83"/>
      <c r="AJV371" s="83"/>
      <c r="AJW371" s="83"/>
      <c r="AJX371" s="83"/>
      <c r="AJY371" s="83"/>
      <c r="AJZ371" s="83"/>
      <c r="AKA371" s="83"/>
      <c r="AKB371" s="83"/>
      <c r="AKC371" s="83"/>
      <c r="AKD371" s="83"/>
      <c r="AKE371" s="83"/>
      <c r="AKF371" s="83"/>
      <c r="AKG371" s="83"/>
      <c r="AKH371" s="83"/>
      <c r="AKI371" s="83"/>
      <c r="AKJ371" s="83"/>
      <c r="AKK371" s="83"/>
      <c r="AKL371" s="83"/>
      <c r="AKM371" s="83"/>
      <c r="AKN371" s="83"/>
      <c r="AKO371" s="83"/>
      <c r="AKP371" s="83"/>
      <c r="AKQ371" s="83"/>
      <c r="AKR371" s="83"/>
      <c r="AKS371" s="83"/>
      <c r="AKT371" s="83"/>
      <c r="AKU371" s="83"/>
      <c r="AKV371" s="83"/>
      <c r="AKW371" s="83"/>
      <c r="AKX371" s="83"/>
      <c r="AKY371" s="83"/>
      <c r="AKZ371" s="83"/>
      <c r="ALA371" s="83"/>
      <c r="ALB371" s="83"/>
      <c r="ALC371" s="83"/>
      <c r="ALD371" s="83"/>
      <c r="ALE371" s="83"/>
      <c r="ALF371" s="83"/>
      <c r="ALG371" s="83"/>
      <c r="ALH371" s="83"/>
      <c r="ALI371" s="83"/>
      <c r="ALJ371" s="83"/>
      <c r="ALK371" s="83"/>
      <c r="ALL371" s="83"/>
      <c r="ALM371" s="83"/>
      <c r="ALN371" s="83"/>
      <c r="ALO371" s="83"/>
      <c r="ALP371" s="83"/>
      <c r="ALQ371" s="83"/>
      <c r="ALR371" s="83"/>
      <c r="ALS371" s="83"/>
      <c r="ALT371" s="83"/>
    </row>
    <row r="372" spans="1:1008" s="40" customFormat="1" ht="30.75" customHeight="1">
      <c r="A372" s="295" t="s">
        <v>534</v>
      </c>
      <c r="B372" s="295"/>
      <c r="C372" s="295"/>
      <c r="D372" s="67">
        <f>SUM(D354:D371)</f>
        <v>0</v>
      </c>
      <c r="E372" s="28">
        <f>SUM(E354:E371)</f>
        <v>48</v>
      </c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  <c r="CQ372" s="83"/>
      <c r="CR372" s="83"/>
      <c r="CS372" s="83"/>
      <c r="CT372" s="83"/>
      <c r="CU372" s="83"/>
      <c r="CV372" s="83"/>
      <c r="CW372" s="83"/>
      <c r="CX372" s="83"/>
      <c r="CY372" s="83"/>
      <c r="CZ372" s="83"/>
      <c r="DA372" s="83"/>
      <c r="DB372" s="83"/>
      <c r="DC372" s="83"/>
      <c r="DD372" s="83"/>
      <c r="DE372" s="83"/>
      <c r="DF372" s="83"/>
      <c r="DG372" s="83"/>
      <c r="DH372" s="83"/>
      <c r="DI372" s="83"/>
      <c r="DJ372" s="83"/>
      <c r="DK372" s="83"/>
      <c r="DL372" s="83"/>
      <c r="DM372" s="83"/>
      <c r="DN372" s="83"/>
      <c r="DO372" s="83"/>
      <c r="DP372" s="83"/>
      <c r="DQ372" s="83"/>
      <c r="DR372" s="83"/>
      <c r="DS372" s="83"/>
      <c r="DT372" s="83"/>
      <c r="DU372" s="83"/>
      <c r="DV372" s="83"/>
      <c r="DW372" s="83"/>
      <c r="DX372" s="83"/>
      <c r="DY372" s="83"/>
      <c r="DZ372" s="83"/>
      <c r="EA372" s="83"/>
      <c r="EB372" s="83"/>
      <c r="EC372" s="83"/>
      <c r="ED372" s="83"/>
      <c r="EE372" s="83"/>
      <c r="EF372" s="83"/>
      <c r="EG372" s="83"/>
      <c r="EH372" s="83"/>
      <c r="EI372" s="83"/>
      <c r="EJ372" s="83"/>
      <c r="EK372" s="83"/>
      <c r="EL372" s="83"/>
      <c r="EM372" s="83"/>
      <c r="EN372" s="83"/>
      <c r="EO372" s="83"/>
      <c r="EP372" s="83"/>
      <c r="EQ372" s="83"/>
      <c r="ER372" s="83"/>
      <c r="ES372" s="83"/>
      <c r="ET372" s="83"/>
      <c r="EU372" s="83"/>
      <c r="EV372" s="83"/>
      <c r="EW372" s="83"/>
      <c r="EX372" s="83"/>
      <c r="EY372" s="83"/>
      <c r="EZ372" s="83"/>
      <c r="FA372" s="83"/>
      <c r="FB372" s="83"/>
      <c r="FC372" s="83"/>
      <c r="FD372" s="83"/>
      <c r="FE372" s="83"/>
      <c r="FF372" s="83"/>
      <c r="FG372" s="83"/>
      <c r="FH372" s="83"/>
      <c r="FI372" s="83"/>
      <c r="FJ372" s="83"/>
      <c r="FK372" s="83"/>
      <c r="FL372" s="83"/>
      <c r="FM372" s="83"/>
      <c r="FN372" s="83"/>
      <c r="FO372" s="83"/>
      <c r="FP372" s="83"/>
      <c r="FQ372" s="83"/>
      <c r="FR372" s="83"/>
      <c r="FS372" s="83"/>
      <c r="FT372" s="83"/>
      <c r="FU372" s="83"/>
      <c r="FV372" s="83"/>
      <c r="FW372" s="83"/>
      <c r="FX372" s="83"/>
      <c r="FY372" s="83"/>
      <c r="FZ372" s="83"/>
      <c r="GA372" s="83"/>
      <c r="GB372" s="83"/>
      <c r="GC372" s="83"/>
      <c r="GD372" s="83"/>
      <c r="GE372" s="83"/>
      <c r="GF372" s="83"/>
      <c r="GG372" s="83"/>
      <c r="GH372" s="83"/>
      <c r="GI372" s="83"/>
      <c r="GJ372" s="83"/>
      <c r="GK372" s="83"/>
      <c r="GL372" s="83"/>
      <c r="GM372" s="83"/>
      <c r="GN372" s="83"/>
      <c r="GO372" s="83"/>
      <c r="GP372" s="83"/>
      <c r="GQ372" s="83"/>
      <c r="GR372" s="83"/>
      <c r="GS372" s="83"/>
      <c r="GT372" s="83"/>
      <c r="GU372" s="83"/>
      <c r="GV372" s="83"/>
      <c r="GW372" s="83"/>
      <c r="GX372" s="83"/>
      <c r="GY372" s="83"/>
      <c r="GZ372" s="83"/>
      <c r="HA372" s="83"/>
      <c r="HB372" s="83"/>
      <c r="HC372" s="83"/>
      <c r="HD372" s="83"/>
      <c r="HE372" s="83"/>
      <c r="HF372" s="83"/>
      <c r="HG372" s="83"/>
      <c r="HH372" s="83"/>
      <c r="HI372" s="83"/>
      <c r="HJ372" s="83"/>
      <c r="HK372" s="83"/>
      <c r="HL372" s="83"/>
      <c r="HM372" s="83"/>
      <c r="HN372" s="83"/>
      <c r="HO372" s="83"/>
      <c r="HP372" s="83"/>
      <c r="HQ372" s="83"/>
      <c r="HR372" s="83"/>
      <c r="HS372" s="83"/>
      <c r="HT372" s="83"/>
      <c r="HU372" s="83"/>
      <c r="HV372" s="83"/>
      <c r="HW372" s="83"/>
      <c r="HX372" s="83"/>
      <c r="HY372" s="83"/>
      <c r="HZ372" s="83"/>
      <c r="IA372" s="83"/>
      <c r="IB372" s="83"/>
      <c r="IC372" s="83"/>
      <c r="ID372" s="83"/>
      <c r="IE372" s="83"/>
      <c r="IF372" s="83"/>
      <c r="IG372" s="83"/>
      <c r="IH372" s="83"/>
      <c r="II372" s="83"/>
      <c r="IJ372" s="83"/>
      <c r="IK372" s="83"/>
      <c r="IL372" s="83"/>
      <c r="IM372" s="83"/>
      <c r="IN372" s="83"/>
      <c r="IO372" s="83"/>
      <c r="IP372" s="83"/>
      <c r="IQ372" s="83"/>
      <c r="IR372" s="83"/>
      <c r="IS372" s="83"/>
      <c r="IT372" s="83"/>
      <c r="IU372" s="83"/>
      <c r="IV372" s="83"/>
      <c r="IW372" s="83"/>
      <c r="IX372" s="83"/>
      <c r="IY372" s="83"/>
      <c r="IZ372" s="83"/>
      <c r="JA372" s="83"/>
      <c r="JB372" s="83"/>
      <c r="JC372" s="83"/>
      <c r="JD372" s="83"/>
      <c r="JE372" s="83"/>
      <c r="JF372" s="83"/>
      <c r="JG372" s="83"/>
      <c r="JH372" s="83"/>
      <c r="JI372" s="83"/>
      <c r="JJ372" s="83"/>
      <c r="JK372" s="83"/>
      <c r="JL372" s="83"/>
      <c r="JM372" s="83"/>
      <c r="JN372" s="83"/>
      <c r="JO372" s="83"/>
      <c r="JP372" s="83"/>
      <c r="JQ372" s="83"/>
      <c r="JR372" s="83"/>
      <c r="JS372" s="83"/>
      <c r="JT372" s="83"/>
      <c r="JU372" s="83"/>
      <c r="JV372" s="83"/>
      <c r="JW372" s="83"/>
      <c r="JX372" s="83"/>
      <c r="JY372" s="83"/>
      <c r="JZ372" s="83"/>
      <c r="KA372" s="83"/>
      <c r="KB372" s="83"/>
      <c r="KC372" s="83"/>
      <c r="KD372" s="83"/>
      <c r="KE372" s="83"/>
      <c r="KF372" s="83"/>
      <c r="KG372" s="83"/>
      <c r="KH372" s="83"/>
      <c r="KI372" s="83"/>
      <c r="KJ372" s="83"/>
      <c r="KK372" s="83"/>
      <c r="KL372" s="83"/>
      <c r="KM372" s="83"/>
      <c r="KN372" s="83"/>
      <c r="KO372" s="83"/>
      <c r="KP372" s="83"/>
      <c r="KQ372" s="83"/>
      <c r="KR372" s="83"/>
      <c r="KS372" s="83"/>
      <c r="KT372" s="83"/>
      <c r="KU372" s="83"/>
      <c r="KV372" s="83"/>
      <c r="KW372" s="83"/>
      <c r="KX372" s="83"/>
      <c r="KY372" s="83"/>
      <c r="KZ372" s="83"/>
      <c r="LA372" s="83"/>
      <c r="LB372" s="83"/>
      <c r="LC372" s="83"/>
      <c r="LD372" s="83"/>
      <c r="LE372" s="83"/>
      <c r="LF372" s="83"/>
      <c r="LG372" s="83"/>
      <c r="LH372" s="83"/>
      <c r="LI372" s="83"/>
      <c r="LJ372" s="83"/>
      <c r="LK372" s="83"/>
      <c r="LL372" s="83"/>
      <c r="LM372" s="83"/>
      <c r="LN372" s="83"/>
      <c r="LO372" s="83"/>
      <c r="LP372" s="83"/>
      <c r="LQ372" s="83"/>
      <c r="LR372" s="83"/>
      <c r="LS372" s="83"/>
      <c r="LT372" s="83"/>
      <c r="LU372" s="83"/>
      <c r="LV372" s="83"/>
      <c r="LW372" s="83"/>
      <c r="LX372" s="83"/>
      <c r="LY372" s="83"/>
      <c r="LZ372" s="83"/>
      <c r="MA372" s="83"/>
      <c r="MB372" s="83"/>
      <c r="MC372" s="83"/>
      <c r="MD372" s="83"/>
      <c r="ME372" s="83"/>
      <c r="MF372" s="83"/>
      <c r="MG372" s="83"/>
      <c r="MH372" s="83"/>
      <c r="MI372" s="83"/>
      <c r="MJ372" s="83"/>
      <c r="MK372" s="83"/>
      <c r="ML372" s="83"/>
      <c r="MM372" s="83"/>
      <c r="MN372" s="83"/>
      <c r="MO372" s="83"/>
      <c r="MP372" s="83"/>
      <c r="MQ372" s="83"/>
      <c r="MR372" s="83"/>
      <c r="MS372" s="83"/>
      <c r="MT372" s="83"/>
      <c r="MU372" s="83"/>
      <c r="MV372" s="83"/>
      <c r="MW372" s="83"/>
      <c r="MX372" s="83"/>
      <c r="MY372" s="83"/>
      <c r="MZ372" s="83"/>
      <c r="NA372" s="83"/>
      <c r="NB372" s="83"/>
      <c r="NC372" s="83"/>
      <c r="ND372" s="83"/>
      <c r="NE372" s="83"/>
      <c r="NF372" s="83"/>
      <c r="NG372" s="83"/>
      <c r="NH372" s="83"/>
      <c r="NI372" s="83"/>
      <c r="NJ372" s="83"/>
      <c r="NK372" s="83"/>
      <c r="NL372" s="83"/>
      <c r="NM372" s="83"/>
      <c r="NN372" s="83"/>
      <c r="NO372" s="83"/>
      <c r="NP372" s="83"/>
      <c r="NQ372" s="83"/>
      <c r="NR372" s="83"/>
      <c r="NS372" s="83"/>
      <c r="NT372" s="83"/>
      <c r="NU372" s="83"/>
      <c r="NV372" s="83"/>
      <c r="NW372" s="83"/>
      <c r="NX372" s="83"/>
      <c r="NY372" s="83"/>
      <c r="NZ372" s="83"/>
      <c r="OA372" s="83"/>
      <c r="OB372" s="83"/>
      <c r="OC372" s="83"/>
      <c r="OD372" s="83"/>
      <c r="OE372" s="83"/>
      <c r="OF372" s="83"/>
      <c r="OG372" s="83"/>
      <c r="OH372" s="83"/>
      <c r="OI372" s="83"/>
      <c r="OJ372" s="83"/>
      <c r="OK372" s="83"/>
      <c r="OL372" s="83"/>
      <c r="OM372" s="83"/>
      <c r="ON372" s="83"/>
      <c r="OO372" s="83"/>
      <c r="OP372" s="83"/>
      <c r="OQ372" s="83"/>
      <c r="OR372" s="83"/>
      <c r="OS372" s="83"/>
      <c r="OT372" s="83"/>
      <c r="OU372" s="83"/>
      <c r="OV372" s="83"/>
      <c r="OW372" s="83"/>
      <c r="OX372" s="83"/>
      <c r="OY372" s="83"/>
      <c r="OZ372" s="83"/>
      <c r="PA372" s="83"/>
      <c r="PB372" s="83"/>
      <c r="PC372" s="83"/>
      <c r="PD372" s="83"/>
      <c r="PE372" s="83"/>
      <c r="PF372" s="83"/>
      <c r="PG372" s="83"/>
      <c r="PH372" s="83"/>
      <c r="PI372" s="83"/>
      <c r="PJ372" s="83"/>
      <c r="PK372" s="83"/>
      <c r="PL372" s="83"/>
      <c r="PM372" s="83"/>
      <c r="PN372" s="83"/>
      <c r="PO372" s="83"/>
      <c r="PP372" s="83"/>
      <c r="PQ372" s="83"/>
      <c r="PR372" s="83"/>
      <c r="PS372" s="83"/>
      <c r="PT372" s="83"/>
      <c r="PU372" s="83"/>
      <c r="PV372" s="83"/>
      <c r="PW372" s="83"/>
      <c r="PX372" s="83"/>
      <c r="PY372" s="83"/>
      <c r="PZ372" s="83"/>
      <c r="QA372" s="83"/>
      <c r="QB372" s="83"/>
      <c r="QC372" s="83"/>
      <c r="QD372" s="83"/>
      <c r="QE372" s="83"/>
      <c r="QF372" s="83"/>
      <c r="QG372" s="83"/>
      <c r="QH372" s="83"/>
      <c r="QI372" s="83"/>
      <c r="QJ372" s="83"/>
      <c r="QK372" s="83"/>
      <c r="QL372" s="83"/>
      <c r="QM372" s="83"/>
      <c r="QN372" s="83"/>
      <c r="QO372" s="83"/>
      <c r="QP372" s="83"/>
      <c r="QQ372" s="83"/>
      <c r="QR372" s="83"/>
      <c r="QS372" s="83"/>
      <c r="QT372" s="83"/>
      <c r="QU372" s="83"/>
      <c r="QV372" s="83"/>
      <c r="QW372" s="83"/>
      <c r="QX372" s="83"/>
      <c r="QY372" s="83"/>
      <c r="QZ372" s="83"/>
      <c r="RA372" s="83"/>
      <c r="RB372" s="83"/>
      <c r="RC372" s="83"/>
      <c r="RD372" s="83"/>
      <c r="RE372" s="83"/>
      <c r="RF372" s="83"/>
      <c r="RG372" s="83"/>
      <c r="RH372" s="83"/>
      <c r="RI372" s="83"/>
      <c r="RJ372" s="83"/>
      <c r="RK372" s="83"/>
      <c r="RL372" s="83"/>
      <c r="RM372" s="83"/>
      <c r="RN372" s="83"/>
      <c r="RO372" s="83"/>
      <c r="RP372" s="83"/>
      <c r="RQ372" s="83"/>
      <c r="RR372" s="83"/>
      <c r="RS372" s="83"/>
      <c r="RT372" s="83"/>
      <c r="RU372" s="83"/>
      <c r="RV372" s="83"/>
      <c r="RW372" s="83"/>
      <c r="RX372" s="83"/>
      <c r="RY372" s="83"/>
      <c r="RZ372" s="83"/>
      <c r="SA372" s="83"/>
      <c r="SB372" s="83"/>
      <c r="SC372" s="83"/>
      <c r="SD372" s="83"/>
      <c r="SE372" s="83"/>
      <c r="SF372" s="83"/>
      <c r="SG372" s="83"/>
      <c r="SH372" s="83"/>
      <c r="SI372" s="83"/>
      <c r="SJ372" s="83"/>
      <c r="SK372" s="83"/>
      <c r="SL372" s="83"/>
      <c r="SM372" s="83"/>
      <c r="SN372" s="83"/>
      <c r="SO372" s="83"/>
      <c r="SP372" s="83"/>
      <c r="SQ372" s="83"/>
      <c r="SR372" s="83"/>
      <c r="SS372" s="83"/>
      <c r="ST372" s="83"/>
      <c r="SU372" s="83"/>
      <c r="SV372" s="83"/>
      <c r="SW372" s="83"/>
      <c r="SX372" s="83"/>
      <c r="SY372" s="83"/>
      <c r="SZ372" s="83"/>
      <c r="TA372" s="83"/>
      <c r="TB372" s="83"/>
      <c r="TC372" s="83"/>
      <c r="TD372" s="83"/>
      <c r="TE372" s="83"/>
      <c r="TF372" s="83"/>
      <c r="TG372" s="83"/>
      <c r="TH372" s="83"/>
      <c r="TI372" s="83"/>
      <c r="TJ372" s="83"/>
      <c r="TK372" s="83"/>
      <c r="TL372" s="83"/>
      <c r="TM372" s="83"/>
      <c r="TN372" s="83"/>
      <c r="TO372" s="83"/>
      <c r="TP372" s="83"/>
      <c r="TQ372" s="83"/>
      <c r="TR372" s="83"/>
      <c r="TS372" s="83"/>
      <c r="TT372" s="83"/>
      <c r="TU372" s="83"/>
      <c r="TV372" s="83"/>
      <c r="TW372" s="83"/>
      <c r="TX372" s="83"/>
      <c r="TY372" s="83"/>
      <c r="TZ372" s="83"/>
      <c r="UA372" s="83"/>
      <c r="UB372" s="83"/>
      <c r="UC372" s="83"/>
      <c r="UD372" s="83"/>
      <c r="UE372" s="83"/>
      <c r="UF372" s="83"/>
      <c r="UG372" s="83"/>
      <c r="UH372" s="83"/>
      <c r="UI372" s="83"/>
      <c r="UJ372" s="83"/>
      <c r="UK372" s="83"/>
      <c r="UL372" s="83"/>
      <c r="UM372" s="83"/>
      <c r="UN372" s="83"/>
      <c r="UO372" s="83"/>
      <c r="UP372" s="83"/>
      <c r="UQ372" s="83"/>
      <c r="UR372" s="83"/>
      <c r="US372" s="83"/>
      <c r="UT372" s="83"/>
      <c r="UU372" s="83"/>
      <c r="UV372" s="83"/>
      <c r="UW372" s="83"/>
      <c r="UX372" s="83"/>
      <c r="UY372" s="83"/>
      <c r="UZ372" s="83"/>
      <c r="VA372" s="83"/>
      <c r="VB372" s="83"/>
      <c r="VC372" s="83"/>
      <c r="VD372" s="83"/>
      <c r="VE372" s="83"/>
      <c r="VF372" s="83"/>
      <c r="VG372" s="83"/>
      <c r="VH372" s="83"/>
      <c r="VI372" s="83"/>
      <c r="VJ372" s="83"/>
      <c r="VK372" s="83"/>
      <c r="VL372" s="83"/>
      <c r="VM372" s="83"/>
      <c r="VN372" s="83"/>
      <c r="VO372" s="83"/>
      <c r="VP372" s="83"/>
      <c r="VQ372" s="83"/>
      <c r="VR372" s="83"/>
      <c r="VS372" s="83"/>
      <c r="VT372" s="83"/>
      <c r="VU372" s="83"/>
      <c r="VV372" s="83"/>
      <c r="VW372" s="83"/>
      <c r="VX372" s="83"/>
      <c r="VY372" s="83"/>
      <c r="VZ372" s="83"/>
      <c r="WA372" s="83"/>
      <c r="WB372" s="83"/>
      <c r="WC372" s="83"/>
      <c r="WD372" s="83"/>
      <c r="WE372" s="83"/>
      <c r="WF372" s="83"/>
      <c r="WG372" s="83"/>
      <c r="WH372" s="83"/>
      <c r="WI372" s="83"/>
      <c r="WJ372" s="83"/>
      <c r="WK372" s="83"/>
      <c r="WL372" s="83"/>
      <c r="WM372" s="83"/>
      <c r="WN372" s="83"/>
      <c r="WO372" s="83"/>
      <c r="WP372" s="83"/>
      <c r="WQ372" s="83"/>
      <c r="WR372" s="83"/>
      <c r="WS372" s="83"/>
      <c r="WT372" s="83"/>
      <c r="WU372" s="83"/>
      <c r="WV372" s="83"/>
      <c r="WW372" s="83"/>
      <c r="WX372" s="83"/>
      <c r="WY372" s="83"/>
      <c r="WZ372" s="83"/>
      <c r="XA372" s="83"/>
      <c r="XB372" s="83"/>
      <c r="XC372" s="83"/>
      <c r="XD372" s="83"/>
      <c r="XE372" s="83"/>
      <c r="XF372" s="83"/>
      <c r="XG372" s="83"/>
      <c r="XH372" s="83"/>
      <c r="XI372" s="83"/>
      <c r="XJ372" s="83"/>
      <c r="XK372" s="83"/>
      <c r="XL372" s="83"/>
      <c r="XM372" s="83"/>
      <c r="XN372" s="83"/>
      <c r="XO372" s="83"/>
      <c r="XP372" s="83"/>
      <c r="XQ372" s="83"/>
      <c r="XR372" s="83"/>
      <c r="XS372" s="83"/>
      <c r="XT372" s="83"/>
      <c r="XU372" s="83"/>
      <c r="XV372" s="83"/>
      <c r="XW372" s="83"/>
      <c r="XX372" s="83"/>
      <c r="XY372" s="83"/>
      <c r="XZ372" s="83"/>
      <c r="YA372" s="83"/>
      <c r="YB372" s="83"/>
      <c r="YC372" s="83"/>
      <c r="YD372" s="83"/>
      <c r="YE372" s="83"/>
      <c r="YF372" s="83"/>
      <c r="YG372" s="83"/>
      <c r="YH372" s="83"/>
      <c r="YI372" s="83"/>
      <c r="YJ372" s="83"/>
      <c r="YK372" s="83"/>
      <c r="YL372" s="83"/>
      <c r="YM372" s="83"/>
      <c r="YN372" s="83"/>
      <c r="YO372" s="83"/>
      <c r="YP372" s="83"/>
      <c r="YQ372" s="83"/>
      <c r="YR372" s="83"/>
      <c r="YS372" s="83"/>
      <c r="YT372" s="83"/>
      <c r="YU372" s="83"/>
      <c r="YV372" s="83"/>
      <c r="YW372" s="83"/>
      <c r="YX372" s="83"/>
      <c r="YY372" s="83"/>
      <c r="YZ372" s="83"/>
      <c r="ZA372" s="83"/>
      <c r="ZB372" s="83"/>
      <c r="ZC372" s="83"/>
      <c r="ZD372" s="83"/>
      <c r="ZE372" s="83"/>
      <c r="ZF372" s="83"/>
      <c r="ZG372" s="83"/>
      <c r="ZH372" s="83"/>
      <c r="ZI372" s="83"/>
      <c r="ZJ372" s="83"/>
      <c r="ZK372" s="83"/>
      <c r="ZL372" s="83"/>
      <c r="ZM372" s="83"/>
      <c r="ZN372" s="83"/>
      <c r="ZO372" s="83"/>
      <c r="ZP372" s="83"/>
      <c r="ZQ372" s="83"/>
      <c r="ZR372" s="83"/>
      <c r="ZS372" s="83"/>
      <c r="ZT372" s="83"/>
      <c r="ZU372" s="83"/>
      <c r="ZV372" s="83"/>
      <c r="ZW372" s="83"/>
      <c r="ZX372" s="83"/>
      <c r="ZY372" s="83"/>
      <c r="ZZ372" s="83"/>
      <c r="AAA372" s="83"/>
      <c r="AAB372" s="83"/>
      <c r="AAC372" s="83"/>
      <c r="AAD372" s="83"/>
      <c r="AAE372" s="83"/>
      <c r="AAF372" s="83"/>
      <c r="AAG372" s="83"/>
      <c r="AAH372" s="83"/>
      <c r="AAI372" s="83"/>
      <c r="AAJ372" s="83"/>
      <c r="AAK372" s="83"/>
      <c r="AAL372" s="83"/>
      <c r="AAM372" s="83"/>
      <c r="AAN372" s="83"/>
      <c r="AAO372" s="83"/>
      <c r="AAP372" s="83"/>
      <c r="AAQ372" s="83"/>
      <c r="AAR372" s="83"/>
      <c r="AAS372" s="83"/>
      <c r="AAT372" s="83"/>
      <c r="AAU372" s="83"/>
      <c r="AAV372" s="83"/>
      <c r="AAW372" s="83"/>
      <c r="AAX372" s="83"/>
      <c r="AAY372" s="83"/>
      <c r="AAZ372" s="83"/>
      <c r="ABA372" s="83"/>
      <c r="ABB372" s="83"/>
      <c r="ABC372" s="83"/>
      <c r="ABD372" s="83"/>
      <c r="ABE372" s="83"/>
      <c r="ABF372" s="83"/>
      <c r="ABG372" s="83"/>
      <c r="ABH372" s="83"/>
      <c r="ABI372" s="83"/>
      <c r="ABJ372" s="83"/>
      <c r="ABK372" s="83"/>
      <c r="ABL372" s="83"/>
      <c r="ABM372" s="83"/>
      <c r="ABN372" s="83"/>
      <c r="ABO372" s="83"/>
      <c r="ABP372" s="83"/>
      <c r="ABQ372" s="83"/>
      <c r="ABR372" s="83"/>
      <c r="ABS372" s="83"/>
      <c r="ABT372" s="83"/>
      <c r="ABU372" s="83"/>
      <c r="ABV372" s="83"/>
      <c r="ABW372" s="83"/>
      <c r="ABX372" s="83"/>
      <c r="ABY372" s="83"/>
      <c r="ABZ372" s="83"/>
      <c r="ACA372" s="83"/>
      <c r="ACB372" s="83"/>
      <c r="ACC372" s="83"/>
      <c r="ACD372" s="83"/>
      <c r="ACE372" s="83"/>
      <c r="ACF372" s="83"/>
      <c r="ACG372" s="83"/>
      <c r="ACH372" s="83"/>
      <c r="ACI372" s="83"/>
      <c r="ACJ372" s="83"/>
      <c r="ACK372" s="83"/>
      <c r="ACL372" s="83"/>
      <c r="ACM372" s="83"/>
      <c r="ACN372" s="83"/>
      <c r="ACO372" s="83"/>
      <c r="ACP372" s="83"/>
      <c r="ACQ372" s="83"/>
      <c r="ACR372" s="83"/>
      <c r="ACS372" s="83"/>
      <c r="ACT372" s="83"/>
      <c r="ACU372" s="83"/>
      <c r="ACV372" s="83"/>
      <c r="ACW372" s="83"/>
      <c r="ACX372" s="83"/>
      <c r="ACY372" s="83"/>
      <c r="ACZ372" s="83"/>
      <c r="ADA372" s="83"/>
      <c r="ADB372" s="83"/>
      <c r="ADC372" s="83"/>
      <c r="ADD372" s="83"/>
      <c r="ADE372" s="83"/>
      <c r="ADF372" s="83"/>
      <c r="ADG372" s="83"/>
      <c r="ADH372" s="83"/>
      <c r="ADI372" s="83"/>
      <c r="ADJ372" s="83"/>
      <c r="ADK372" s="83"/>
      <c r="ADL372" s="83"/>
      <c r="ADM372" s="83"/>
      <c r="ADN372" s="83"/>
      <c r="ADO372" s="83"/>
      <c r="ADP372" s="83"/>
      <c r="ADQ372" s="83"/>
      <c r="ADR372" s="83"/>
      <c r="ADS372" s="83"/>
      <c r="ADT372" s="83"/>
      <c r="ADU372" s="83"/>
      <c r="ADV372" s="83"/>
      <c r="ADW372" s="83"/>
      <c r="ADX372" s="83"/>
      <c r="ADY372" s="83"/>
      <c r="ADZ372" s="83"/>
      <c r="AEA372" s="83"/>
      <c r="AEB372" s="83"/>
      <c r="AEC372" s="83"/>
      <c r="AED372" s="83"/>
      <c r="AEE372" s="83"/>
      <c r="AEF372" s="83"/>
      <c r="AEG372" s="83"/>
      <c r="AEH372" s="83"/>
      <c r="AEI372" s="83"/>
      <c r="AEJ372" s="83"/>
      <c r="AEK372" s="83"/>
      <c r="AEL372" s="83"/>
      <c r="AEM372" s="83"/>
      <c r="AEN372" s="83"/>
      <c r="AEO372" s="83"/>
      <c r="AEP372" s="83"/>
      <c r="AEQ372" s="83"/>
      <c r="AER372" s="83"/>
      <c r="AES372" s="83"/>
      <c r="AET372" s="83"/>
      <c r="AEU372" s="83"/>
      <c r="AEV372" s="83"/>
      <c r="AEW372" s="83"/>
      <c r="AEX372" s="83"/>
      <c r="AEY372" s="83"/>
      <c r="AEZ372" s="83"/>
      <c r="AFA372" s="83"/>
      <c r="AFB372" s="83"/>
      <c r="AFC372" s="83"/>
      <c r="AFD372" s="83"/>
      <c r="AFE372" s="83"/>
      <c r="AFF372" s="83"/>
      <c r="AFG372" s="83"/>
      <c r="AFH372" s="83"/>
      <c r="AFI372" s="83"/>
      <c r="AFJ372" s="83"/>
      <c r="AFK372" s="83"/>
      <c r="AFL372" s="83"/>
      <c r="AFM372" s="83"/>
      <c r="AFN372" s="83"/>
      <c r="AFO372" s="83"/>
      <c r="AFP372" s="83"/>
      <c r="AFQ372" s="83"/>
      <c r="AFR372" s="83"/>
      <c r="AFS372" s="83"/>
      <c r="AFT372" s="83"/>
      <c r="AFU372" s="83"/>
      <c r="AFV372" s="83"/>
      <c r="AFW372" s="83"/>
      <c r="AFX372" s="83"/>
      <c r="AFY372" s="83"/>
      <c r="AFZ372" s="83"/>
      <c r="AGA372" s="83"/>
      <c r="AGB372" s="83"/>
      <c r="AGC372" s="83"/>
      <c r="AGD372" s="83"/>
      <c r="AGE372" s="83"/>
      <c r="AGF372" s="83"/>
      <c r="AGG372" s="83"/>
      <c r="AGH372" s="83"/>
      <c r="AGI372" s="83"/>
      <c r="AGJ372" s="83"/>
      <c r="AGK372" s="83"/>
      <c r="AGL372" s="83"/>
      <c r="AGM372" s="83"/>
      <c r="AGN372" s="83"/>
      <c r="AGO372" s="83"/>
      <c r="AGP372" s="83"/>
      <c r="AGQ372" s="83"/>
      <c r="AGR372" s="83"/>
      <c r="AGS372" s="83"/>
      <c r="AGT372" s="83"/>
      <c r="AGU372" s="83"/>
      <c r="AGV372" s="83"/>
      <c r="AGW372" s="83"/>
      <c r="AGX372" s="83"/>
      <c r="AGY372" s="83"/>
      <c r="AGZ372" s="83"/>
      <c r="AHA372" s="83"/>
      <c r="AHB372" s="83"/>
      <c r="AHC372" s="83"/>
      <c r="AHD372" s="83"/>
      <c r="AHE372" s="83"/>
      <c r="AHF372" s="83"/>
      <c r="AHG372" s="83"/>
      <c r="AHH372" s="83"/>
      <c r="AHI372" s="83"/>
      <c r="AHJ372" s="83"/>
      <c r="AHK372" s="83"/>
      <c r="AHL372" s="83"/>
      <c r="AHM372" s="83"/>
      <c r="AHN372" s="83"/>
      <c r="AHO372" s="83"/>
      <c r="AHP372" s="83"/>
      <c r="AHQ372" s="83"/>
      <c r="AHR372" s="83"/>
      <c r="AHS372" s="83"/>
      <c r="AHT372" s="83"/>
      <c r="AHU372" s="83"/>
      <c r="AHV372" s="83"/>
      <c r="AHW372" s="83"/>
      <c r="AHX372" s="83"/>
      <c r="AHY372" s="83"/>
      <c r="AHZ372" s="83"/>
      <c r="AIA372" s="83"/>
      <c r="AIB372" s="83"/>
      <c r="AIC372" s="83"/>
      <c r="AID372" s="83"/>
      <c r="AIE372" s="83"/>
      <c r="AIF372" s="83"/>
      <c r="AIG372" s="83"/>
      <c r="AIH372" s="83"/>
      <c r="AII372" s="83"/>
      <c r="AIJ372" s="83"/>
      <c r="AIK372" s="83"/>
      <c r="AIL372" s="83"/>
      <c r="AIM372" s="83"/>
      <c r="AIN372" s="83"/>
      <c r="AIO372" s="83"/>
      <c r="AIP372" s="83"/>
      <c r="AIQ372" s="83"/>
      <c r="AIR372" s="83"/>
      <c r="AIS372" s="83"/>
      <c r="AIT372" s="83"/>
      <c r="AIU372" s="83"/>
      <c r="AIV372" s="83"/>
      <c r="AIW372" s="83"/>
      <c r="AIX372" s="83"/>
      <c r="AIY372" s="83"/>
      <c r="AIZ372" s="83"/>
      <c r="AJA372" s="83"/>
      <c r="AJB372" s="83"/>
      <c r="AJC372" s="83"/>
      <c r="AJD372" s="83"/>
      <c r="AJE372" s="83"/>
      <c r="AJF372" s="83"/>
      <c r="AJG372" s="83"/>
      <c r="AJH372" s="83"/>
      <c r="AJI372" s="83"/>
      <c r="AJJ372" s="83"/>
      <c r="AJK372" s="83"/>
      <c r="AJL372" s="83"/>
      <c r="AJM372" s="83"/>
      <c r="AJN372" s="83"/>
      <c r="AJO372" s="83"/>
      <c r="AJP372" s="83"/>
      <c r="AJQ372" s="83"/>
      <c r="AJR372" s="83"/>
      <c r="AJS372" s="83"/>
      <c r="AJT372" s="83"/>
      <c r="AJU372" s="83"/>
      <c r="AJV372" s="83"/>
      <c r="AJW372" s="83"/>
      <c r="AJX372" s="83"/>
      <c r="AJY372" s="83"/>
      <c r="AJZ372" s="83"/>
      <c r="AKA372" s="83"/>
      <c r="AKB372" s="83"/>
      <c r="AKC372" s="83"/>
      <c r="AKD372" s="83"/>
      <c r="AKE372" s="83"/>
      <c r="AKF372" s="83"/>
      <c r="AKG372" s="83"/>
      <c r="AKH372" s="83"/>
      <c r="AKI372" s="83"/>
      <c r="AKJ372" s="83"/>
      <c r="AKK372" s="83"/>
      <c r="AKL372" s="83"/>
      <c r="AKM372" s="83"/>
      <c r="AKN372" s="83"/>
      <c r="AKO372" s="83"/>
      <c r="AKP372" s="83"/>
      <c r="AKQ372" s="83"/>
      <c r="AKR372" s="83"/>
      <c r="AKS372" s="83"/>
      <c r="AKT372" s="83"/>
      <c r="AKU372" s="83"/>
      <c r="AKV372" s="83"/>
      <c r="AKW372" s="83"/>
      <c r="AKX372" s="83"/>
      <c r="AKY372" s="83"/>
      <c r="AKZ372" s="83"/>
      <c r="ALA372" s="83"/>
      <c r="ALB372" s="83"/>
      <c r="ALC372" s="83"/>
      <c r="ALD372" s="83"/>
      <c r="ALE372" s="83"/>
      <c r="ALF372" s="83"/>
      <c r="ALG372" s="83"/>
      <c r="ALH372" s="83"/>
      <c r="ALI372" s="83"/>
      <c r="ALJ372" s="83"/>
      <c r="ALK372" s="83"/>
      <c r="ALL372" s="83"/>
      <c r="ALM372" s="83"/>
      <c r="ALN372" s="83"/>
      <c r="ALO372" s="83"/>
      <c r="ALP372" s="83"/>
      <c r="ALQ372" s="83"/>
      <c r="ALR372" s="83"/>
      <c r="ALS372" s="83"/>
      <c r="ALT372" s="83"/>
    </row>
    <row r="373" spans="1:1008" s="40" customFormat="1" ht="55.5" customHeight="1" thickBot="1">
      <c r="A373" s="25" t="s">
        <v>107</v>
      </c>
      <c r="B373" s="307" t="s">
        <v>133</v>
      </c>
      <c r="C373" s="307"/>
      <c r="D373" s="307"/>
      <c r="E373" s="28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  <c r="CJ373" s="83"/>
      <c r="CK373" s="83"/>
      <c r="CL373" s="83"/>
      <c r="CM373" s="83"/>
      <c r="CN373" s="83"/>
      <c r="CO373" s="83"/>
      <c r="CP373" s="83"/>
      <c r="CQ373" s="83"/>
      <c r="CR373" s="83"/>
      <c r="CS373" s="83"/>
      <c r="CT373" s="83"/>
      <c r="CU373" s="83"/>
      <c r="CV373" s="83"/>
      <c r="CW373" s="83"/>
      <c r="CX373" s="83"/>
      <c r="CY373" s="83"/>
      <c r="CZ373" s="83"/>
      <c r="DA373" s="83"/>
      <c r="DB373" s="83"/>
      <c r="DC373" s="83"/>
      <c r="DD373" s="83"/>
      <c r="DE373" s="83"/>
      <c r="DF373" s="83"/>
      <c r="DG373" s="83"/>
      <c r="DH373" s="83"/>
      <c r="DI373" s="83"/>
      <c r="DJ373" s="83"/>
      <c r="DK373" s="83"/>
      <c r="DL373" s="83"/>
      <c r="DM373" s="83"/>
      <c r="DN373" s="83"/>
      <c r="DO373" s="83"/>
      <c r="DP373" s="83"/>
      <c r="DQ373" s="83"/>
      <c r="DR373" s="83"/>
      <c r="DS373" s="83"/>
      <c r="DT373" s="83"/>
      <c r="DU373" s="83"/>
      <c r="DV373" s="83"/>
      <c r="DW373" s="83"/>
      <c r="DX373" s="83"/>
      <c r="DY373" s="83"/>
      <c r="DZ373" s="83"/>
      <c r="EA373" s="83"/>
      <c r="EB373" s="83"/>
      <c r="EC373" s="83"/>
      <c r="ED373" s="83"/>
      <c r="EE373" s="83"/>
      <c r="EF373" s="83"/>
      <c r="EG373" s="83"/>
      <c r="EH373" s="83"/>
      <c r="EI373" s="83"/>
      <c r="EJ373" s="83"/>
      <c r="EK373" s="83"/>
      <c r="EL373" s="83"/>
      <c r="EM373" s="83"/>
      <c r="EN373" s="83"/>
      <c r="EO373" s="83"/>
      <c r="EP373" s="83"/>
      <c r="EQ373" s="83"/>
      <c r="ER373" s="83"/>
      <c r="ES373" s="83"/>
      <c r="ET373" s="83"/>
      <c r="EU373" s="83"/>
      <c r="EV373" s="83"/>
      <c r="EW373" s="83"/>
      <c r="EX373" s="83"/>
      <c r="EY373" s="83"/>
      <c r="EZ373" s="83"/>
      <c r="FA373" s="83"/>
      <c r="FB373" s="83"/>
      <c r="FC373" s="83"/>
      <c r="FD373" s="83"/>
      <c r="FE373" s="83"/>
      <c r="FF373" s="83"/>
      <c r="FG373" s="83"/>
      <c r="FH373" s="83"/>
      <c r="FI373" s="83"/>
      <c r="FJ373" s="83"/>
      <c r="FK373" s="83"/>
      <c r="FL373" s="83"/>
      <c r="FM373" s="83"/>
      <c r="FN373" s="83"/>
      <c r="FO373" s="83"/>
      <c r="FP373" s="83"/>
      <c r="FQ373" s="83"/>
      <c r="FR373" s="83"/>
      <c r="FS373" s="83"/>
      <c r="FT373" s="83"/>
      <c r="FU373" s="83"/>
      <c r="FV373" s="83"/>
      <c r="FW373" s="83"/>
      <c r="FX373" s="83"/>
      <c r="FY373" s="83"/>
      <c r="FZ373" s="83"/>
      <c r="GA373" s="83"/>
      <c r="GB373" s="83"/>
      <c r="GC373" s="83"/>
      <c r="GD373" s="83"/>
      <c r="GE373" s="83"/>
      <c r="GF373" s="83"/>
      <c r="GG373" s="83"/>
      <c r="GH373" s="83"/>
      <c r="GI373" s="83"/>
      <c r="GJ373" s="83"/>
      <c r="GK373" s="83"/>
      <c r="GL373" s="83"/>
      <c r="GM373" s="83"/>
      <c r="GN373" s="83"/>
      <c r="GO373" s="83"/>
      <c r="GP373" s="83"/>
      <c r="GQ373" s="83"/>
      <c r="GR373" s="83"/>
      <c r="GS373" s="83"/>
      <c r="GT373" s="83"/>
      <c r="GU373" s="83"/>
      <c r="GV373" s="83"/>
      <c r="GW373" s="83"/>
      <c r="GX373" s="83"/>
      <c r="GY373" s="83"/>
      <c r="GZ373" s="83"/>
      <c r="HA373" s="83"/>
      <c r="HB373" s="83"/>
      <c r="HC373" s="83"/>
      <c r="HD373" s="83"/>
      <c r="HE373" s="83"/>
      <c r="HF373" s="83"/>
      <c r="HG373" s="83"/>
      <c r="HH373" s="83"/>
      <c r="HI373" s="83"/>
      <c r="HJ373" s="83"/>
      <c r="HK373" s="83"/>
      <c r="HL373" s="83"/>
      <c r="HM373" s="83"/>
      <c r="HN373" s="83"/>
      <c r="HO373" s="83"/>
      <c r="HP373" s="83"/>
      <c r="HQ373" s="83"/>
      <c r="HR373" s="83"/>
      <c r="HS373" s="83"/>
      <c r="HT373" s="83"/>
      <c r="HU373" s="83"/>
      <c r="HV373" s="83"/>
      <c r="HW373" s="83"/>
      <c r="HX373" s="83"/>
      <c r="HY373" s="83"/>
      <c r="HZ373" s="83"/>
      <c r="IA373" s="83"/>
      <c r="IB373" s="83"/>
      <c r="IC373" s="83"/>
      <c r="ID373" s="83"/>
      <c r="IE373" s="83"/>
      <c r="IF373" s="83"/>
      <c r="IG373" s="83"/>
      <c r="IH373" s="83"/>
      <c r="II373" s="83"/>
      <c r="IJ373" s="83"/>
      <c r="IK373" s="83"/>
      <c r="IL373" s="83"/>
      <c r="IM373" s="83"/>
      <c r="IN373" s="83"/>
      <c r="IO373" s="83"/>
      <c r="IP373" s="83"/>
      <c r="IQ373" s="83"/>
      <c r="IR373" s="83"/>
      <c r="IS373" s="83"/>
      <c r="IT373" s="83"/>
      <c r="IU373" s="83"/>
      <c r="IV373" s="83"/>
      <c r="IW373" s="83"/>
      <c r="IX373" s="83"/>
      <c r="IY373" s="83"/>
      <c r="IZ373" s="83"/>
      <c r="JA373" s="83"/>
      <c r="JB373" s="83"/>
      <c r="JC373" s="83"/>
      <c r="JD373" s="83"/>
      <c r="JE373" s="83"/>
      <c r="JF373" s="83"/>
      <c r="JG373" s="83"/>
      <c r="JH373" s="83"/>
      <c r="JI373" s="83"/>
      <c r="JJ373" s="83"/>
      <c r="JK373" s="83"/>
      <c r="JL373" s="83"/>
      <c r="JM373" s="83"/>
      <c r="JN373" s="83"/>
      <c r="JO373" s="83"/>
      <c r="JP373" s="83"/>
      <c r="JQ373" s="83"/>
      <c r="JR373" s="83"/>
      <c r="JS373" s="83"/>
      <c r="JT373" s="83"/>
      <c r="JU373" s="83"/>
      <c r="JV373" s="83"/>
      <c r="JW373" s="83"/>
      <c r="JX373" s="83"/>
      <c r="JY373" s="83"/>
      <c r="JZ373" s="83"/>
      <c r="KA373" s="83"/>
      <c r="KB373" s="83"/>
      <c r="KC373" s="83"/>
      <c r="KD373" s="83"/>
      <c r="KE373" s="83"/>
      <c r="KF373" s="83"/>
      <c r="KG373" s="83"/>
      <c r="KH373" s="83"/>
      <c r="KI373" s="83"/>
      <c r="KJ373" s="83"/>
      <c r="KK373" s="83"/>
      <c r="KL373" s="83"/>
      <c r="KM373" s="83"/>
      <c r="KN373" s="83"/>
      <c r="KO373" s="83"/>
      <c r="KP373" s="83"/>
      <c r="KQ373" s="83"/>
      <c r="KR373" s="83"/>
      <c r="KS373" s="83"/>
      <c r="KT373" s="83"/>
      <c r="KU373" s="83"/>
      <c r="KV373" s="83"/>
      <c r="KW373" s="83"/>
      <c r="KX373" s="83"/>
      <c r="KY373" s="83"/>
      <c r="KZ373" s="83"/>
      <c r="LA373" s="83"/>
      <c r="LB373" s="83"/>
      <c r="LC373" s="83"/>
      <c r="LD373" s="83"/>
      <c r="LE373" s="83"/>
      <c r="LF373" s="83"/>
      <c r="LG373" s="83"/>
      <c r="LH373" s="83"/>
      <c r="LI373" s="83"/>
      <c r="LJ373" s="83"/>
      <c r="LK373" s="83"/>
      <c r="LL373" s="83"/>
      <c r="LM373" s="83"/>
      <c r="LN373" s="83"/>
      <c r="LO373" s="83"/>
      <c r="LP373" s="83"/>
      <c r="LQ373" s="83"/>
      <c r="LR373" s="83"/>
      <c r="LS373" s="83"/>
      <c r="LT373" s="83"/>
      <c r="LU373" s="83"/>
      <c r="LV373" s="83"/>
      <c r="LW373" s="83"/>
      <c r="LX373" s="83"/>
      <c r="LY373" s="83"/>
      <c r="LZ373" s="83"/>
      <c r="MA373" s="83"/>
      <c r="MB373" s="83"/>
      <c r="MC373" s="83"/>
      <c r="MD373" s="83"/>
      <c r="ME373" s="83"/>
      <c r="MF373" s="83"/>
      <c r="MG373" s="83"/>
      <c r="MH373" s="83"/>
      <c r="MI373" s="83"/>
      <c r="MJ373" s="83"/>
      <c r="MK373" s="83"/>
      <c r="ML373" s="83"/>
      <c r="MM373" s="83"/>
      <c r="MN373" s="83"/>
      <c r="MO373" s="83"/>
      <c r="MP373" s="83"/>
      <c r="MQ373" s="83"/>
      <c r="MR373" s="83"/>
      <c r="MS373" s="83"/>
      <c r="MT373" s="83"/>
      <c r="MU373" s="83"/>
      <c r="MV373" s="83"/>
      <c r="MW373" s="83"/>
      <c r="MX373" s="83"/>
      <c r="MY373" s="83"/>
      <c r="MZ373" s="83"/>
      <c r="NA373" s="83"/>
      <c r="NB373" s="83"/>
      <c r="NC373" s="83"/>
      <c r="ND373" s="83"/>
      <c r="NE373" s="83"/>
      <c r="NF373" s="83"/>
      <c r="NG373" s="83"/>
      <c r="NH373" s="83"/>
      <c r="NI373" s="83"/>
      <c r="NJ373" s="83"/>
      <c r="NK373" s="83"/>
      <c r="NL373" s="83"/>
      <c r="NM373" s="83"/>
      <c r="NN373" s="83"/>
      <c r="NO373" s="83"/>
      <c r="NP373" s="83"/>
      <c r="NQ373" s="83"/>
      <c r="NR373" s="83"/>
      <c r="NS373" s="83"/>
      <c r="NT373" s="83"/>
      <c r="NU373" s="83"/>
      <c r="NV373" s="83"/>
      <c r="NW373" s="83"/>
      <c r="NX373" s="83"/>
      <c r="NY373" s="83"/>
      <c r="NZ373" s="83"/>
      <c r="OA373" s="83"/>
      <c r="OB373" s="83"/>
      <c r="OC373" s="83"/>
      <c r="OD373" s="83"/>
      <c r="OE373" s="83"/>
      <c r="OF373" s="83"/>
      <c r="OG373" s="83"/>
      <c r="OH373" s="83"/>
      <c r="OI373" s="83"/>
      <c r="OJ373" s="83"/>
      <c r="OK373" s="83"/>
      <c r="OL373" s="83"/>
      <c r="OM373" s="83"/>
      <c r="ON373" s="83"/>
      <c r="OO373" s="83"/>
      <c r="OP373" s="83"/>
      <c r="OQ373" s="83"/>
      <c r="OR373" s="83"/>
      <c r="OS373" s="83"/>
      <c r="OT373" s="83"/>
      <c r="OU373" s="83"/>
      <c r="OV373" s="83"/>
      <c r="OW373" s="83"/>
      <c r="OX373" s="83"/>
      <c r="OY373" s="83"/>
      <c r="OZ373" s="83"/>
      <c r="PA373" s="83"/>
      <c r="PB373" s="83"/>
      <c r="PC373" s="83"/>
      <c r="PD373" s="83"/>
      <c r="PE373" s="83"/>
      <c r="PF373" s="83"/>
      <c r="PG373" s="83"/>
      <c r="PH373" s="83"/>
      <c r="PI373" s="83"/>
      <c r="PJ373" s="83"/>
      <c r="PK373" s="83"/>
      <c r="PL373" s="83"/>
      <c r="PM373" s="83"/>
      <c r="PN373" s="83"/>
      <c r="PO373" s="83"/>
      <c r="PP373" s="83"/>
      <c r="PQ373" s="83"/>
      <c r="PR373" s="83"/>
      <c r="PS373" s="83"/>
      <c r="PT373" s="83"/>
      <c r="PU373" s="83"/>
      <c r="PV373" s="83"/>
      <c r="PW373" s="83"/>
      <c r="PX373" s="83"/>
      <c r="PY373" s="83"/>
      <c r="PZ373" s="83"/>
      <c r="QA373" s="83"/>
      <c r="QB373" s="83"/>
      <c r="QC373" s="83"/>
      <c r="QD373" s="83"/>
      <c r="QE373" s="83"/>
      <c r="QF373" s="83"/>
      <c r="QG373" s="83"/>
      <c r="QH373" s="83"/>
      <c r="QI373" s="83"/>
      <c r="QJ373" s="83"/>
      <c r="QK373" s="83"/>
      <c r="QL373" s="83"/>
      <c r="QM373" s="83"/>
      <c r="QN373" s="83"/>
      <c r="QO373" s="83"/>
      <c r="QP373" s="83"/>
      <c r="QQ373" s="83"/>
      <c r="QR373" s="83"/>
      <c r="QS373" s="83"/>
      <c r="QT373" s="83"/>
      <c r="QU373" s="83"/>
      <c r="QV373" s="83"/>
      <c r="QW373" s="83"/>
      <c r="QX373" s="83"/>
      <c r="QY373" s="83"/>
      <c r="QZ373" s="83"/>
      <c r="RA373" s="83"/>
      <c r="RB373" s="83"/>
      <c r="RC373" s="83"/>
      <c r="RD373" s="83"/>
      <c r="RE373" s="83"/>
      <c r="RF373" s="83"/>
      <c r="RG373" s="83"/>
      <c r="RH373" s="83"/>
      <c r="RI373" s="83"/>
      <c r="RJ373" s="83"/>
      <c r="RK373" s="83"/>
      <c r="RL373" s="83"/>
      <c r="RM373" s="83"/>
      <c r="RN373" s="83"/>
      <c r="RO373" s="83"/>
      <c r="RP373" s="83"/>
      <c r="RQ373" s="83"/>
      <c r="RR373" s="83"/>
      <c r="RS373" s="83"/>
      <c r="RT373" s="83"/>
      <c r="RU373" s="83"/>
      <c r="RV373" s="83"/>
      <c r="RW373" s="83"/>
      <c r="RX373" s="83"/>
      <c r="RY373" s="83"/>
      <c r="RZ373" s="83"/>
      <c r="SA373" s="83"/>
      <c r="SB373" s="83"/>
      <c r="SC373" s="83"/>
      <c r="SD373" s="83"/>
      <c r="SE373" s="83"/>
      <c r="SF373" s="83"/>
      <c r="SG373" s="83"/>
      <c r="SH373" s="83"/>
      <c r="SI373" s="83"/>
      <c r="SJ373" s="83"/>
      <c r="SK373" s="83"/>
      <c r="SL373" s="83"/>
      <c r="SM373" s="83"/>
      <c r="SN373" s="83"/>
      <c r="SO373" s="83"/>
      <c r="SP373" s="83"/>
      <c r="SQ373" s="83"/>
      <c r="SR373" s="83"/>
      <c r="SS373" s="83"/>
      <c r="ST373" s="83"/>
      <c r="SU373" s="83"/>
      <c r="SV373" s="83"/>
      <c r="SW373" s="83"/>
      <c r="SX373" s="83"/>
      <c r="SY373" s="83"/>
      <c r="SZ373" s="83"/>
      <c r="TA373" s="83"/>
      <c r="TB373" s="83"/>
      <c r="TC373" s="83"/>
      <c r="TD373" s="83"/>
      <c r="TE373" s="83"/>
      <c r="TF373" s="83"/>
      <c r="TG373" s="83"/>
      <c r="TH373" s="83"/>
      <c r="TI373" s="83"/>
      <c r="TJ373" s="83"/>
      <c r="TK373" s="83"/>
      <c r="TL373" s="83"/>
      <c r="TM373" s="83"/>
      <c r="TN373" s="83"/>
      <c r="TO373" s="83"/>
      <c r="TP373" s="83"/>
      <c r="TQ373" s="83"/>
      <c r="TR373" s="83"/>
      <c r="TS373" s="83"/>
      <c r="TT373" s="83"/>
      <c r="TU373" s="83"/>
      <c r="TV373" s="83"/>
      <c r="TW373" s="83"/>
      <c r="TX373" s="83"/>
      <c r="TY373" s="83"/>
      <c r="TZ373" s="83"/>
      <c r="UA373" s="83"/>
      <c r="UB373" s="83"/>
      <c r="UC373" s="83"/>
      <c r="UD373" s="83"/>
      <c r="UE373" s="83"/>
      <c r="UF373" s="83"/>
      <c r="UG373" s="83"/>
      <c r="UH373" s="83"/>
      <c r="UI373" s="83"/>
      <c r="UJ373" s="83"/>
      <c r="UK373" s="83"/>
      <c r="UL373" s="83"/>
      <c r="UM373" s="83"/>
      <c r="UN373" s="83"/>
      <c r="UO373" s="83"/>
      <c r="UP373" s="83"/>
      <c r="UQ373" s="83"/>
      <c r="UR373" s="83"/>
      <c r="US373" s="83"/>
      <c r="UT373" s="83"/>
      <c r="UU373" s="83"/>
      <c r="UV373" s="83"/>
      <c r="UW373" s="83"/>
      <c r="UX373" s="83"/>
      <c r="UY373" s="83"/>
      <c r="UZ373" s="83"/>
      <c r="VA373" s="83"/>
      <c r="VB373" s="83"/>
      <c r="VC373" s="83"/>
      <c r="VD373" s="83"/>
      <c r="VE373" s="83"/>
      <c r="VF373" s="83"/>
      <c r="VG373" s="83"/>
      <c r="VH373" s="83"/>
      <c r="VI373" s="83"/>
      <c r="VJ373" s="83"/>
      <c r="VK373" s="83"/>
      <c r="VL373" s="83"/>
      <c r="VM373" s="83"/>
      <c r="VN373" s="83"/>
      <c r="VO373" s="83"/>
      <c r="VP373" s="83"/>
      <c r="VQ373" s="83"/>
      <c r="VR373" s="83"/>
      <c r="VS373" s="83"/>
      <c r="VT373" s="83"/>
      <c r="VU373" s="83"/>
      <c r="VV373" s="83"/>
      <c r="VW373" s="83"/>
      <c r="VX373" s="83"/>
      <c r="VY373" s="83"/>
      <c r="VZ373" s="83"/>
      <c r="WA373" s="83"/>
      <c r="WB373" s="83"/>
      <c r="WC373" s="83"/>
      <c r="WD373" s="83"/>
      <c r="WE373" s="83"/>
      <c r="WF373" s="83"/>
      <c r="WG373" s="83"/>
      <c r="WH373" s="83"/>
      <c r="WI373" s="83"/>
      <c r="WJ373" s="83"/>
      <c r="WK373" s="83"/>
      <c r="WL373" s="83"/>
      <c r="WM373" s="83"/>
      <c r="WN373" s="83"/>
      <c r="WO373" s="83"/>
      <c r="WP373" s="83"/>
      <c r="WQ373" s="83"/>
      <c r="WR373" s="83"/>
      <c r="WS373" s="83"/>
      <c r="WT373" s="83"/>
      <c r="WU373" s="83"/>
      <c r="WV373" s="83"/>
      <c r="WW373" s="83"/>
      <c r="WX373" s="83"/>
      <c r="WY373" s="83"/>
      <c r="WZ373" s="83"/>
      <c r="XA373" s="83"/>
      <c r="XB373" s="83"/>
      <c r="XC373" s="83"/>
      <c r="XD373" s="83"/>
      <c r="XE373" s="83"/>
      <c r="XF373" s="83"/>
      <c r="XG373" s="83"/>
      <c r="XH373" s="83"/>
      <c r="XI373" s="83"/>
      <c r="XJ373" s="83"/>
      <c r="XK373" s="83"/>
      <c r="XL373" s="83"/>
      <c r="XM373" s="83"/>
      <c r="XN373" s="83"/>
      <c r="XO373" s="83"/>
      <c r="XP373" s="83"/>
      <c r="XQ373" s="83"/>
      <c r="XR373" s="83"/>
      <c r="XS373" s="83"/>
      <c r="XT373" s="83"/>
      <c r="XU373" s="83"/>
      <c r="XV373" s="83"/>
      <c r="XW373" s="83"/>
      <c r="XX373" s="83"/>
      <c r="XY373" s="83"/>
      <c r="XZ373" s="83"/>
      <c r="YA373" s="83"/>
      <c r="YB373" s="83"/>
      <c r="YC373" s="83"/>
      <c r="YD373" s="83"/>
      <c r="YE373" s="83"/>
      <c r="YF373" s="83"/>
      <c r="YG373" s="83"/>
      <c r="YH373" s="83"/>
      <c r="YI373" s="83"/>
      <c r="YJ373" s="83"/>
      <c r="YK373" s="83"/>
      <c r="YL373" s="83"/>
      <c r="YM373" s="83"/>
      <c r="YN373" s="83"/>
      <c r="YO373" s="83"/>
      <c r="YP373" s="83"/>
      <c r="YQ373" s="83"/>
      <c r="YR373" s="83"/>
      <c r="YS373" s="83"/>
      <c r="YT373" s="83"/>
      <c r="YU373" s="83"/>
      <c r="YV373" s="83"/>
      <c r="YW373" s="83"/>
      <c r="YX373" s="83"/>
      <c r="YY373" s="83"/>
      <c r="YZ373" s="83"/>
      <c r="ZA373" s="83"/>
      <c r="ZB373" s="83"/>
      <c r="ZC373" s="83"/>
      <c r="ZD373" s="83"/>
      <c r="ZE373" s="83"/>
      <c r="ZF373" s="83"/>
      <c r="ZG373" s="83"/>
      <c r="ZH373" s="83"/>
      <c r="ZI373" s="83"/>
      <c r="ZJ373" s="83"/>
      <c r="ZK373" s="83"/>
      <c r="ZL373" s="83"/>
      <c r="ZM373" s="83"/>
      <c r="ZN373" s="83"/>
      <c r="ZO373" s="83"/>
      <c r="ZP373" s="83"/>
      <c r="ZQ373" s="83"/>
      <c r="ZR373" s="83"/>
      <c r="ZS373" s="83"/>
      <c r="ZT373" s="83"/>
      <c r="ZU373" s="83"/>
      <c r="ZV373" s="83"/>
      <c r="ZW373" s="83"/>
      <c r="ZX373" s="83"/>
      <c r="ZY373" s="83"/>
      <c r="ZZ373" s="83"/>
      <c r="AAA373" s="83"/>
      <c r="AAB373" s="83"/>
      <c r="AAC373" s="83"/>
      <c r="AAD373" s="83"/>
      <c r="AAE373" s="83"/>
      <c r="AAF373" s="83"/>
      <c r="AAG373" s="83"/>
      <c r="AAH373" s="83"/>
      <c r="AAI373" s="83"/>
      <c r="AAJ373" s="83"/>
      <c r="AAK373" s="83"/>
      <c r="AAL373" s="83"/>
      <c r="AAM373" s="83"/>
      <c r="AAN373" s="83"/>
      <c r="AAO373" s="83"/>
      <c r="AAP373" s="83"/>
      <c r="AAQ373" s="83"/>
      <c r="AAR373" s="83"/>
      <c r="AAS373" s="83"/>
      <c r="AAT373" s="83"/>
      <c r="AAU373" s="83"/>
      <c r="AAV373" s="83"/>
      <c r="AAW373" s="83"/>
      <c r="AAX373" s="83"/>
      <c r="AAY373" s="83"/>
      <c r="AAZ373" s="83"/>
      <c r="ABA373" s="83"/>
      <c r="ABB373" s="83"/>
      <c r="ABC373" s="83"/>
      <c r="ABD373" s="83"/>
      <c r="ABE373" s="83"/>
      <c r="ABF373" s="83"/>
      <c r="ABG373" s="83"/>
      <c r="ABH373" s="83"/>
      <c r="ABI373" s="83"/>
      <c r="ABJ373" s="83"/>
      <c r="ABK373" s="83"/>
      <c r="ABL373" s="83"/>
      <c r="ABM373" s="83"/>
      <c r="ABN373" s="83"/>
      <c r="ABO373" s="83"/>
      <c r="ABP373" s="83"/>
      <c r="ABQ373" s="83"/>
      <c r="ABR373" s="83"/>
      <c r="ABS373" s="83"/>
      <c r="ABT373" s="83"/>
      <c r="ABU373" s="83"/>
      <c r="ABV373" s="83"/>
      <c r="ABW373" s="83"/>
      <c r="ABX373" s="83"/>
      <c r="ABY373" s="83"/>
      <c r="ABZ373" s="83"/>
      <c r="ACA373" s="83"/>
      <c r="ACB373" s="83"/>
      <c r="ACC373" s="83"/>
      <c r="ACD373" s="83"/>
      <c r="ACE373" s="83"/>
      <c r="ACF373" s="83"/>
      <c r="ACG373" s="83"/>
      <c r="ACH373" s="83"/>
      <c r="ACI373" s="83"/>
      <c r="ACJ373" s="83"/>
      <c r="ACK373" s="83"/>
      <c r="ACL373" s="83"/>
      <c r="ACM373" s="83"/>
      <c r="ACN373" s="83"/>
      <c r="ACO373" s="83"/>
      <c r="ACP373" s="83"/>
      <c r="ACQ373" s="83"/>
      <c r="ACR373" s="83"/>
      <c r="ACS373" s="83"/>
      <c r="ACT373" s="83"/>
      <c r="ACU373" s="83"/>
      <c r="ACV373" s="83"/>
      <c r="ACW373" s="83"/>
      <c r="ACX373" s="83"/>
      <c r="ACY373" s="83"/>
      <c r="ACZ373" s="83"/>
      <c r="ADA373" s="83"/>
      <c r="ADB373" s="83"/>
      <c r="ADC373" s="83"/>
      <c r="ADD373" s="83"/>
      <c r="ADE373" s="83"/>
      <c r="ADF373" s="83"/>
      <c r="ADG373" s="83"/>
      <c r="ADH373" s="83"/>
      <c r="ADI373" s="83"/>
      <c r="ADJ373" s="83"/>
      <c r="ADK373" s="83"/>
      <c r="ADL373" s="83"/>
      <c r="ADM373" s="83"/>
      <c r="ADN373" s="83"/>
      <c r="ADO373" s="83"/>
      <c r="ADP373" s="83"/>
      <c r="ADQ373" s="83"/>
      <c r="ADR373" s="83"/>
      <c r="ADS373" s="83"/>
      <c r="ADT373" s="83"/>
      <c r="ADU373" s="83"/>
      <c r="ADV373" s="83"/>
      <c r="ADW373" s="83"/>
      <c r="ADX373" s="83"/>
      <c r="ADY373" s="83"/>
      <c r="ADZ373" s="83"/>
      <c r="AEA373" s="83"/>
      <c r="AEB373" s="83"/>
      <c r="AEC373" s="83"/>
      <c r="AED373" s="83"/>
      <c r="AEE373" s="83"/>
      <c r="AEF373" s="83"/>
      <c r="AEG373" s="83"/>
      <c r="AEH373" s="83"/>
      <c r="AEI373" s="83"/>
      <c r="AEJ373" s="83"/>
      <c r="AEK373" s="83"/>
      <c r="AEL373" s="83"/>
      <c r="AEM373" s="83"/>
      <c r="AEN373" s="83"/>
      <c r="AEO373" s="83"/>
      <c r="AEP373" s="83"/>
      <c r="AEQ373" s="83"/>
      <c r="AER373" s="83"/>
      <c r="AES373" s="83"/>
      <c r="AET373" s="83"/>
      <c r="AEU373" s="83"/>
      <c r="AEV373" s="83"/>
      <c r="AEW373" s="83"/>
      <c r="AEX373" s="83"/>
      <c r="AEY373" s="83"/>
      <c r="AEZ373" s="83"/>
      <c r="AFA373" s="83"/>
      <c r="AFB373" s="83"/>
      <c r="AFC373" s="83"/>
      <c r="AFD373" s="83"/>
      <c r="AFE373" s="83"/>
      <c r="AFF373" s="83"/>
      <c r="AFG373" s="83"/>
      <c r="AFH373" s="83"/>
      <c r="AFI373" s="83"/>
      <c r="AFJ373" s="83"/>
      <c r="AFK373" s="83"/>
      <c r="AFL373" s="83"/>
      <c r="AFM373" s="83"/>
      <c r="AFN373" s="83"/>
      <c r="AFO373" s="83"/>
      <c r="AFP373" s="83"/>
      <c r="AFQ373" s="83"/>
      <c r="AFR373" s="83"/>
      <c r="AFS373" s="83"/>
      <c r="AFT373" s="83"/>
      <c r="AFU373" s="83"/>
      <c r="AFV373" s="83"/>
      <c r="AFW373" s="83"/>
      <c r="AFX373" s="83"/>
      <c r="AFY373" s="83"/>
      <c r="AFZ373" s="83"/>
      <c r="AGA373" s="83"/>
      <c r="AGB373" s="83"/>
      <c r="AGC373" s="83"/>
      <c r="AGD373" s="83"/>
      <c r="AGE373" s="83"/>
      <c r="AGF373" s="83"/>
      <c r="AGG373" s="83"/>
      <c r="AGH373" s="83"/>
      <c r="AGI373" s="83"/>
      <c r="AGJ373" s="83"/>
      <c r="AGK373" s="83"/>
      <c r="AGL373" s="83"/>
      <c r="AGM373" s="83"/>
      <c r="AGN373" s="83"/>
      <c r="AGO373" s="83"/>
      <c r="AGP373" s="83"/>
      <c r="AGQ373" s="83"/>
      <c r="AGR373" s="83"/>
      <c r="AGS373" s="83"/>
      <c r="AGT373" s="83"/>
      <c r="AGU373" s="83"/>
      <c r="AGV373" s="83"/>
      <c r="AGW373" s="83"/>
      <c r="AGX373" s="83"/>
      <c r="AGY373" s="83"/>
      <c r="AGZ373" s="83"/>
      <c r="AHA373" s="83"/>
      <c r="AHB373" s="83"/>
      <c r="AHC373" s="83"/>
      <c r="AHD373" s="83"/>
      <c r="AHE373" s="83"/>
      <c r="AHF373" s="83"/>
      <c r="AHG373" s="83"/>
      <c r="AHH373" s="83"/>
      <c r="AHI373" s="83"/>
      <c r="AHJ373" s="83"/>
      <c r="AHK373" s="83"/>
      <c r="AHL373" s="83"/>
      <c r="AHM373" s="83"/>
      <c r="AHN373" s="83"/>
      <c r="AHO373" s="83"/>
      <c r="AHP373" s="83"/>
      <c r="AHQ373" s="83"/>
      <c r="AHR373" s="83"/>
      <c r="AHS373" s="83"/>
      <c r="AHT373" s="83"/>
      <c r="AHU373" s="83"/>
      <c r="AHV373" s="83"/>
      <c r="AHW373" s="83"/>
      <c r="AHX373" s="83"/>
      <c r="AHY373" s="83"/>
      <c r="AHZ373" s="83"/>
      <c r="AIA373" s="83"/>
      <c r="AIB373" s="83"/>
      <c r="AIC373" s="83"/>
      <c r="AID373" s="83"/>
      <c r="AIE373" s="83"/>
      <c r="AIF373" s="83"/>
      <c r="AIG373" s="83"/>
      <c r="AIH373" s="83"/>
      <c r="AII373" s="83"/>
      <c r="AIJ373" s="83"/>
      <c r="AIK373" s="83"/>
      <c r="AIL373" s="83"/>
      <c r="AIM373" s="83"/>
      <c r="AIN373" s="83"/>
      <c r="AIO373" s="83"/>
      <c r="AIP373" s="83"/>
      <c r="AIQ373" s="83"/>
      <c r="AIR373" s="83"/>
      <c r="AIS373" s="83"/>
      <c r="AIT373" s="83"/>
      <c r="AIU373" s="83"/>
      <c r="AIV373" s="83"/>
      <c r="AIW373" s="83"/>
      <c r="AIX373" s="83"/>
      <c r="AIY373" s="83"/>
      <c r="AIZ373" s="83"/>
      <c r="AJA373" s="83"/>
      <c r="AJB373" s="83"/>
      <c r="AJC373" s="83"/>
      <c r="AJD373" s="83"/>
      <c r="AJE373" s="83"/>
      <c r="AJF373" s="83"/>
      <c r="AJG373" s="83"/>
      <c r="AJH373" s="83"/>
      <c r="AJI373" s="83"/>
      <c r="AJJ373" s="83"/>
      <c r="AJK373" s="83"/>
      <c r="AJL373" s="83"/>
      <c r="AJM373" s="83"/>
      <c r="AJN373" s="83"/>
      <c r="AJO373" s="83"/>
      <c r="AJP373" s="83"/>
      <c r="AJQ373" s="83"/>
      <c r="AJR373" s="83"/>
      <c r="AJS373" s="83"/>
      <c r="AJT373" s="83"/>
      <c r="AJU373" s="83"/>
      <c r="AJV373" s="83"/>
      <c r="AJW373" s="83"/>
      <c r="AJX373" s="83"/>
      <c r="AJY373" s="83"/>
      <c r="AJZ373" s="83"/>
      <c r="AKA373" s="83"/>
      <c r="AKB373" s="83"/>
      <c r="AKC373" s="83"/>
      <c r="AKD373" s="83"/>
      <c r="AKE373" s="83"/>
      <c r="AKF373" s="83"/>
      <c r="AKG373" s="83"/>
      <c r="AKH373" s="83"/>
      <c r="AKI373" s="83"/>
      <c r="AKJ373" s="83"/>
      <c r="AKK373" s="83"/>
      <c r="AKL373" s="83"/>
      <c r="AKM373" s="83"/>
      <c r="AKN373" s="83"/>
      <c r="AKO373" s="83"/>
      <c r="AKP373" s="83"/>
      <c r="AKQ373" s="83"/>
      <c r="AKR373" s="83"/>
      <c r="AKS373" s="83"/>
      <c r="AKT373" s="83"/>
      <c r="AKU373" s="83"/>
      <c r="AKV373" s="83"/>
      <c r="AKW373" s="83"/>
      <c r="AKX373" s="83"/>
      <c r="AKY373" s="83"/>
      <c r="AKZ373" s="83"/>
      <c r="ALA373" s="83"/>
      <c r="ALB373" s="83"/>
      <c r="ALC373" s="83"/>
      <c r="ALD373" s="83"/>
      <c r="ALE373" s="83"/>
      <c r="ALF373" s="83"/>
      <c r="ALG373" s="83"/>
      <c r="ALH373" s="83"/>
      <c r="ALI373" s="83"/>
      <c r="ALJ373" s="83"/>
      <c r="ALK373" s="83"/>
      <c r="ALL373" s="83"/>
      <c r="ALM373" s="83"/>
      <c r="ALN373" s="83"/>
      <c r="ALO373" s="83"/>
      <c r="ALP373" s="83"/>
      <c r="ALQ373" s="83"/>
      <c r="ALR373" s="83"/>
      <c r="ALS373" s="83"/>
      <c r="ALT373" s="83"/>
    </row>
    <row r="374" spans="1:1008" s="40" customFormat="1" ht="30.75" customHeight="1">
      <c r="A374" s="296" t="s">
        <v>536</v>
      </c>
      <c r="B374" s="297"/>
      <c r="C374" s="84" t="s">
        <v>154</v>
      </c>
      <c r="D374" s="85" t="s">
        <v>155</v>
      </c>
      <c r="E374" s="28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  <c r="CJ374" s="83"/>
      <c r="CK374" s="83"/>
      <c r="CL374" s="83"/>
      <c r="CM374" s="83"/>
      <c r="CN374" s="83"/>
      <c r="CO374" s="83"/>
      <c r="CP374" s="83"/>
      <c r="CQ374" s="83"/>
      <c r="CR374" s="83"/>
      <c r="CS374" s="83"/>
      <c r="CT374" s="83"/>
      <c r="CU374" s="83"/>
      <c r="CV374" s="83"/>
      <c r="CW374" s="83"/>
      <c r="CX374" s="83"/>
      <c r="CY374" s="83"/>
      <c r="CZ374" s="83"/>
      <c r="DA374" s="83"/>
      <c r="DB374" s="83"/>
      <c r="DC374" s="83"/>
      <c r="DD374" s="83"/>
      <c r="DE374" s="83"/>
      <c r="DF374" s="83"/>
      <c r="DG374" s="83"/>
      <c r="DH374" s="83"/>
      <c r="DI374" s="83"/>
      <c r="DJ374" s="83"/>
      <c r="DK374" s="83"/>
      <c r="DL374" s="83"/>
      <c r="DM374" s="83"/>
      <c r="DN374" s="83"/>
      <c r="DO374" s="83"/>
      <c r="DP374" s="83"/>
      <c r="DQ374" s="83"/>
      <c r="DR374" s="83"/>
      <c r="DS374" s="83"/>
      <c r="DT374" s="83"/>
      <c r="DU374" s="83"/>
      <c r="DV374" s="83"/>
      <c r="DW374" s="83"/>
      <c r="DX374" s="83"/>
      <c r="DY374" s="83"/>
      <c r="DZ374" s="83"/>
      <c r="EA374" s="83"/>
      <c r="EB374" s="83"/>
      <c r="EC374" s="83"/>
      <c r="ED374" s="83"/>
      <c r="EE374" s="83"/>
      <c r="EF374" s="83"/>
      <c r="EG374" s="83"/>
      <c r="EH374" s="83"/>
      <c r="EI374" s="83"/>
      <c r="EJ374" s="83"/>
      <c r="EK374" s="83"/>
      <c r="EL374" s="83"/>
      <c r="EM374" s="83"/>
      <c r="EN374" s="83"/>
      <c r="EO374" s="83"/>
      <c r="EP374" s="83"/>
      <c r="EQ374" s="83"/>
      <c r="ER374" s="83"/>
      <c r="ES374" s="83"/>
      <c r="ET374" s="83"/>
      <c r="EU374" s="83"/>
      <c r="EV374" s="83"/>
      <c r="EW374" s="83"/>
      <c r="EX374" s="83"/>
      <c r="EY374" s="83"/>
      <c r="EZ374" s="83"/>
      <c r="FA374" s="83"/>
      <c r="FB374" s="83"/>
      <c r="FC374" s="83"/>
      <c r="FD374" s="83"/>
      <c r="FE374" s="83"/>
      <c r="FF374" s="83"/>
      <c r="FG374" s="83"/>
      <c r="FH374" s="83"/>
      <c r="FI374" s="83"/>
      <c r="FJ374" s="83"/>
      <c r="FK374" s="83"/>
      <c r="FL374" s="83"/>
      <c r="FM374" s="83"/>
      <c r="FN374" s="83"/>
      <c r="FO374" s="83"/>
      <c r="FP374" s="83"/>
      <c r="FQ374" s="83"/>
      <c r="FR374" s="83"/>
      <c r="FS374" s="83"/>
      <c r="FT374" s="83"/>
      <c r="FU374" s="83"/>
      <c r="FV374" s="83"/>
      <c r="FW374" s="83"/>
      <c r="FX374" s="83"/>
      <c r="FY374" s="83"/>
      <c r="FZ374" s="83"/>
      <c r="GA374" s="83"/>
      <c r="GB374" s="83"/>
      <c r="GC374" s="83"/>
      <c r="GD374" s="83"/>
      <c r="GE374" s="83"/>
      <c r="GF374" s="83"/>
      <c r="GG374" s="83"/>
      <c r="GH374" s="83"/>
      <c r="GI374" s="83"/>
      <c r="GJ374" s="83"/>
      <c r="GK374" s="83"/>
      <c r="GL374" s="83"/>
      <c r="GM374" s="83"/>
      <c r="GN374" s="83"/>
      <c r="GO374" s="83"/>
      <c r="GP374" s="83"/>
      <c r="GQ374" s="83"/>
      <c r="GR374" s="83"/>
      <c r="GS374" s="83"/>
      <c r="GT374" s="83"/>
      <c r="GU374" s="83"/>
      <c r="GV374" s="83"/>
      <c r="GW374" s="83"/>
      <c r="GX374" s="83"/>
      <c r="GY374" s="83"/>
      <c r="GZ374" s="83"/>
      <c r="HA374" s="83"/>
      <c r="HB374" s="83"/>
      <c r="HC374" s="83"/>
      <c r="HD374" s="83"/>
      <c r="HE374" s="83"/>
      <c r="HF374" s="83"/>
      <c r="HG374" s="83"/>
      <c r="HH374" s="83"/>
      <c r="HI374" s="83"/>
      <c r="HJ374" s="83"/>
      <c r="HK374" s="83"/>
      <c r="HL374" s="83"/>
      <c r="HM374" s="83"/>
      <c r="HN374" s="83"/>
      <c r="HO374" s="83"/>
      <c r="HP374" s="83"/>
      <c r="HQ374" s="83"/>
      <c r="HR374" s="83"/>
      <c r="HS374" s="83"/>
      <c r="HT374" s="83"/>
      <c r="HU374" s="83"/>
      <c r="HV374" s="83"/>
      <c r="HW374" s="83"/>
      <c r="HX374" s="83"/>
      <c r="HY374" s="83"/>
      <c r="HZ374" s="83"/>
      <c r="IA374" s="83"/>
      <c r="IB374" s="83"/>
      <c r="IC374" s="83"/>
      <c r="ID374" s="83"/>
      <c r="IE374" s="83"/>
      <c r="IF374" s="83"/>
      <c r="IG374" s="83"/>
      <c r="IH374" s="83"/>
      <c r="II374" s="83"/>
      <c r="IJ374" s="83"/>
      <c r="IK374" s="83"/>
      <c r="IL374" s="83"/>
      <c r="IM374" s="83"/>
      <c r="IN374" s="83"/>
      <c r="IO374" s="83"/>
      <c r="IP374" s="83"/>
      <c r="IQ374" s="83"/>
      <c r="IR374" s="83"/>
      <c r="IS374" s="83"/>
      <c r="IT374" s="83"/>
      <c r="IU374" s="83"/>
      <c r="IV374" s="83"/>
      <c r="IW374" s="83"/>
      <c r="IX374" s="83"/>
      <c r="IY374" s="83"/>
      <c r="IZ374" s="83"/>
      <c r="JA374" s="83"/>
      <c r="JB374" s="83"/>
      <c r="JC374" s="83"/>
      <c r="JD374" s="83"/>
      <c r="JE374" s="83"/>
      <c r="JF374" s="83"/>
      <c r="JG374" s="83"/>
      <c r="JH374" s="83"/>
      <c r="JI374" s="83"/>
      <c r="JJ374" s="83"/>
      <c r="JK374" s="83"/>
      <c r="JL374" s="83"/>
      <c r="JM374" s="83"/>
      <c r="JN374" s="83"/>
      <c r="JO374" s="83"/>
      <c r="JP374" s="83"/>
      <c r="JQ374" s="83"/>
      <c r="JR374" s="83"/>
      <c r="JS374" s="83"/>
      <c r="JT374" s="83"/>
      <c r="JU374" s="83"/>
      <c r="JV374" s="83"/>
      <c r="JW374" s="83"/>
      <c r="JX374" s="83"/>
      <c r="JY374" s="83"/>
      <c r="JZ374" s="83"/>
      <c r="KA374" s="83"/>
      <c r="KB374" s="83"/>
      <c r="KC374" s="83"/>
      <c r="KD374" s="83"/>
      <c r="KE374" s="83"/>
      <c r="KF374" s="83"/>
      <c r="KG374" s="83"/>
      <c r="KH374" s="83"/>
      <c r="KI374" s="83"/>
      <c r="KJ374" s="83"/>
      <c r="KK374" s="83"/>
      <c r="KL374" s="83"/>
      <c r="KM374" s="83"/>
      <c r="KN374" s="83"/>
      <c r="KO374" s="83"/>
      <c r="KP374" s="83"/>
      <c r="KQ374" s="83"/>
      <c r="KR374" s="83"/>
      <c r="KS374" s="83"/>
      <c r="KT374" s="83"/>
      <c r="KU374" s="83"/>
      <c r="KV374" s="83"/>
      <c r="KW374" s="83"/>
      <c r="KX374" s="83"/>
      <c r="KY374" s="83"/>
      <c r="KZ374" s="83"/>
      <c r="LA374" s="83"/>
      <c r="LB374" s="83"/>
      <c r="LC374" s="83"/>
      <c r="LD374" s="83"/>
      <c r="LE374" s="83"/>
      <c r="LF374" s="83"/>
      <c r="LG374" s="83"/>
      <c r="LH374" s="83"/>
      <c r="LI374" s="83"/>
      <c r="LJ374" s="83"/>
      <c r="LK374" s="83"/>
      <c r="LL374" s="83"/>
      <c r="LM374" s="83"/>
      <c r="LN374" s="83"/>
      <c r="LO374" s="83"/>
      <c r="LP374" s="83"/>
      <c r="LQ374" s="83"/>
      <c r="LR374" s="83"/>
      <c r="LS374" s="83"/>
      <c r="LT374" s="83"/>
      <c r="LU374" s="83"/>
      <c r="LV374" s="83"/>
      <c r="LW374" s="83"/>
      <c r="LX374" s="83"/>
      <c r="LY374" s="83"/>
      <c r="LZ374" s="83"/>
      <c r="MA374" s="83"/>
      <c r="MB374" s="83"/>
      <c r="MC374" s="83"/>
      <c r="MD374" s="83"/>
      <c r="ME374" s="83"/>
      <c r="MF374" s="83"/>
      <c r="MG374" s="83"/>
      <c r="MH374" s="83"/>
      <c r="MI374" s="83"/>
      <c r="MJ374" s="83"/>
      <c r="MK374" s="83"/>
      <c r="ML374" s="83"/>
      <c r="MM374" s="83"/>
      <c r="MN374" s="83"/>
      <c r="MO374" s="83"/>
      <c r="MP374" s="83"/>
      <c r="MQ374" s="83"/>
      <c r="MR374" s="83"/>
      <c r="MS374" s="83"/>
      <c r="MT374" s="83"/>
      <c r="MU374" s="83"/>
      <c r="MV374" s="83"/>
      <c r="MW374" s="83"/>
      <c r="MX374" s="83"/>
      <c r="MY374" s="83"/>
      <c r="MZ374" s="83"/>
      <c r="NA374" s="83"/>
      <c r="NB374" s="83"/>
      <c r="NC374" s="83"/>
      <c r="ND374" s="83"/>
      <c r="NE374" s="83"/>
      <c r="NF374" s="83"/>
      <c r="NG374" s="83"/>
      <c r="NH374" s="83"/>
      <c r="NI374" s="83"/>
      <c r="NJ374" s="83"/>
      <c r="NK374" s="83"/>
      <c r="NL374" s="83"/>
      <c r="NM374" s="83"/>
      <c r="NN374" s="83"/>
      <c r="NO374" s="83"/>
      <c r="NP374" s="83"/>
      <c r="NQ374" s="83"/>
      <c r="NR374" s="83"/>
      <c r="NS374" s="83"/>
      <c r="NT374" s="83"/>
      <c r="NU374" s="83"/>
      <c r="NV374" s="83"/>
      <c r="NW374" s="83"/>
      <c r="NX374" s="83"/>
      <c r="NY374" s="83"/>
      <c r="NZ374" s="83"/>
      <c r="OA374" s="83"/>
      <c r="OB374" s="83"/>
      <c r="OC374" s="83"/>
      <c r="OD374" s="83"/>
      <c r="OE374" s="83"/>
      <c r="OF374" s="83"/>
      <c r="OG374" s="83"/>
      <c r="OH374" s="83"/>
      <c r="OI374" s="83"/>
      <c r="OJ374" s="83"/>
      <c r="OK374" s="83"/>
      <c r="OL374" s="83"/>
      <c r="OM374" s="83"/>
      <c r="ON374" s="83"/>
      <c r="OO374" s="83"/>
      <c r="OP374" s="83"/>
      <c r="OQ374" s="83"/>
      <c r="OR374" s="83"/>
      <c r="OS374" s="83"/>
      <c r="OT374" s="83"/>
      <c r="OU374" s="83"/>
      <c r="OV374" s="83"/>
      <c r="OW374" s="83"/>
      <c r="OX374" s="83"/>
      <c r="OY374" s="83"/>
      <c r="OZ374" s="83"/>
      <c r="PA374" s="83"/>
      <c r="PB374" s="83"/>
      <c r="PC374" s="83"/>
      <c r="PD374" s="83"/>
      <c r="PE374" s="83"/>
      <c r="PF374" s="83"/>
      <c r="PG374" s="83"/>
      <c r="PH374" s="83"/>
      <c r="PI374" s="83"/>
      <c r="PJ374" s="83"/>
      <c r="PK374" s="83"/>
      <c r="PL374" s="83"/>
      <c r="PM374" s="83"/>
      <c r="PN374" s="83"/>
      <c r="PO374" s="83"/>
      <c r="PP374" s="83"/>
      <c r="PQ374" s="83"/>
      <c r="PR374" s="83"/>
      <c r="PS374" s="83"/>
      <c r="PT374" s="83"/>
      <c r="PU374" s="83"/>
      <c r="PV374" s="83"/>
      <c r="PW374" s="83"/>
      <c r="PX374" s="83"/>
      <c r="PY374" s="83"/>
      <c r="PZ374" s="83"/>
      <c r="QA374" s="83"/>
      <c r="QB374" s="83"/>
      <c r="QC374" s="83"/>
      <c r="QD374" s="83"/>
      <c r="QE374" s="83"/>
      <c r="QF374" s="83"/>
      <c r="QG374" s="83"/>
      <c r="QH374" s="83"/>
      <c r="QI374" s="83"/>
      <c r="QJ374" s="83"/>
      <c r="QK374" s="83"/>
      <c r="QL374" s="83"/>
      <c r="QM374" s="83"/>
      <c r="QN374" s="83"/>
      <c r="QO374" s="83"/>
      <c r="QP374" s="83"/>
      <c r="QQ374" s="83"/>
      <c r="QR374" s="83"/>
      <c r="QS374" s="83"/>
      <c r="QT374" s="83"/>
      <c r="QU374" s="83"/>
      <c r="QV374" s="83"/>
      <c r="QW374" s="83"/>
      <c r="QX374" s="83"/>
      <c r="QY374" s="83"/>
      <c r="QZ374" s="83"/>
      <c r="RA374" s="83"/>
      <c r="RB374" s="83"/>
      <c r="RC374" s="83"/>
      <c r="RD374" s="83"/>
      <c r="RE374" s="83"/>
      <c r="RF374" s="83"/>
      <c r="RG374" s="83"/>
      <c r="RH374" s="83"/>
      <c r="RI374" s="83"/>
      <c r="RJ374" s="83"/>
      <c r="RK374" s="83"/>
      <c r="RL374" s="83"/>
      <c r="RM374" s="83"/>
      <c r="RN374" s="83"/>
      <c r="RO374" s="83"/>
      <c r="RP374" s="83"/>
      <c r="RQ374" s="83"/>
      <c r="RR374" s="83"/>
      <c r="RS374" s="83"/>
      <c r="RT374" s="83"/>
      <c r="RU374" s="83"/>
      <c r="RV374" s="83"/>
      <c r="RW374" s="83"/>
      <c r="RX374" s="83"/>
      <c r="RY374" s="83"/>
      <c r="RZ374" s="83"/>
      <c r="SA374" s="83"/>
      <c r="SB374" s="83"/>
      <c r="SC374" s="83"/>
      <c r="SD374" s="83"/>
      <c r="SE374" s="83"/>
      <c r="SF374" s="83"/>
      <c r="SG374" s="83"/>
      <c r="SH374" s="83"/>
      <c r="SI374" s="83"/>
      <c r="SJ374" s="83"/>
      <c r="SK374" s="83"/>
      <c r="SL374" s="83"/>
      <c r="SM374" s="83"/>
      <c r="SN374" s="83"/>
      <c r="SO374" s="83"/>
      <c r="SP374" s="83"/>
      <c r="SQ374" s="83"/>
      <c r="SR374" s="83"/>
      <c r="SS374" s="83"/>
      <c r="ST374" s="83"/>
      <c r="SU374" s="83"/>
      <c r="SV374" s="83"/>
      <c r="SW374" s="83"/>
      <c r="SX374" s="83"/>
      <c r="SY374" s="83"/>
      <c r="SZ374" s="83"/>
      <c r="TA374" s="83"/>
      <c r="TB374" s="83"/>
      <c r="TC374" s="83"/>
      <c r="TD374" s="83"/>
      <c r="TE374" s="83"/>
      <c r="TF374" s="83"/>
      <c r="TG374" s="83"/>
      <c r="TH374" s="83"/>
      <c r="TI374" s="83"/>
      <c r="TJ374" s="83"/>
      <c r="TK374" s="83"/>
      <c r="TL374" s="83"/>
      <c r="TM374" s="83"/>
      <c r="TN374" s="83"/>
      <c r="TO374" s="83"/>
      <c r="TP374" s="83"/>
      <c r="TQ374" s="83"/>
      <c r="TR374" s="83"/>
      <c r="TS374" s="83"/>
      <c r="TT374" s="83"/>
      <c r="TU374" s="83"/>
      <c r="TV374" s="83"/>
      <c r="TW374" s="83"/>
      <c r="TX374" s="83"/>
      <c r="TY374" s="83"/>
      <c r="TZ374" s="83"/>
      <c r="UA374" s="83"/>
      <c r="UB374" s="83"/>
      <c r="UC374" s="83"/>
      <c r="UD374" s="83"/>
      <c r="UE374" s="83"/>
      <c r="UF374" s="83"/>
      <c r="UG374" s="83"/>
      <c r="UH374" s="83"/>
      <c r="UI374" s="83"/>
      <c r="UJ374" s="83"/>
      <c r="UK374" s="83"/>
      <c r="UL374" s="83"/>
      <c r="UM374" s="83"/>
      <c r="UN374" s="83"/>
      <c r="UO374" s="83"/>
      <c r="UP374" s="83"/>
      <c r="UQ374" s="83"/>
      <c r="UR374" s="83"/>
      <c r="US374" s="83"/>
      <c r="UT374" s="83"/>
      <c r="UU374" s="83"/>
      <c r="UV374" s="83"/>
      <c r="UW374" s="83"/>
      <c r="UX374" s="83"/>
      <c r="UY374" s="83"/>
      <c r="UZ374" s="83"/>
      <c r="VA374" s="83"/>
      <c r="VB374" s="83"/>
      <c r="VC374" s="83"/>
      <c r="VD374" s="83"/>
      <c r="VE374" s="83"/>
      <c r="VF374" s="83"/>
      <c r="VG374" s="83"/>
      <c r="VH374" s="83"/>
      <c r="VI374" s="83"/>
      <c r="VJ374" s="83"/>
      <c r="VK374" s="83"/>
      <c r="VL374" s="83"/>
      <c r="VM374" s="83"/>
      <c r="VN374" s="83"/>
      <c r="VO374" s="83"/>
      <c r="VP374" s="83"/>
      <c r="VQ374" s="83"/>
      <c r="VR374" s="83"/>
      <c r="VS374" s="83"/>
      <c r="VT374" s="83"/>
      <c r="VU374" s="83"/>
      <c r="VV374" s="83"/>
      <c r="VW374" s="83"/>
      <c r="VX374" s="83"/>
      <c r="VY374" s="83"/>
      <c r="VZ374" s="83"/>
      <c r="WA374" s="83"/>
      <c r="WB374" s="83"/>
      <c r="WC374" s="83"/>
      <c r="WD374" s="83"/>
      <c r="WE374" s="83"/>
      <c r="WF374" s="83"/>
      <c r="WG374" s="83"/>
      <c r="WH374" s="83"/>
      <c r="WI374" s="83"/>
      <c r="WJ374" s="83"/>
      <c r="WK374" s="83"/>
      <c r="WL374" s="83"/>
      <c r="WM374" s="83"/>
      <c r="WN374" s="83"/>
      <c r="WO374" s="83"/>
      <c r="WP374" s="83"/>
      <c r="WQ374" s="83"/>
      <c r="WR374" s="83"/>
      <c r="WS374" s="83"/>
      <c r="WT374" s="83"/>
      <c r="WU374" s="83"/>
      <c r="WV374" s="83"/>
      <c r="WW374" s="83"/>
      <c r="WX374" s="83"/>
      <c r="WY374" s="83"/>
      <c r="WZ374" s="83"/>
      <c r="XA374" s="83"/>
      <c r="XB374" s="83"/>
      <c r="XC374" s="83"/>
      <c r="XD374" s="83"/>
      <c r="XE374" s="83"/>
      <c r="XF374" s="83"/>
      <c r="XG374" s="83"/>
      <c r="XH374" s="83"/>
      <c r="XI374" s="83"/>
      <c r="XJ374" s="83"/>
      <c r="XK374" s="83"/>
      <c r="XL374" s="83"/>
      <c r="XM374" s="83"/>
      <c r="XN374" s="83"/>
      <c r="XO374" s="83"/>
      <c r="XP374" s="83"/>
      <c r="XQ374" s="83"/>
      <c r="XR374" s="83"/>
      <c r="XS374" s="83"/>
      <c r="XT374" s="83"/>
      <c r="XU374" s="83"/>
      <c r="XV374" s="83"/>
      <c r="XW374" s="83"/>
      <c r="XX374" s="83"/>
      <c r="XY374" s="83"/>
      <c r="XZ374" s="83"/>
      <c r="YA374" s="83"/>
      <c r="YB374" s="83"/>
      <c r="YC374" s="83"/>
      <c r="YD374" s="83"/>
      <c r="YE374" s="83"/>
      <c r="YF374" s="83"/>
      <c r="YG374" s="83"/>
      <c r="YH374" s="83"/>
      <c r="YI374" s="83"/>
      <c r="YJ374" s="83"/>
      <c r="YK374" s="83"/>
      <c r="YL374" s="83"/>
      <c r="YM374" s="83"/>
      <c r="YN374" s="83"/>
      <c r="YO374" s="83"/>
      <c r="YP374" s="83"/>
      <c r="YQ374" s="83"/>
      <c r="YR374" s="83"/>
      <c r="YS374" s="83"/>
      <c r="YT374" s="83"/>
      <c r="YU374" s="83"/>
      <c r="YV374" s="83"/>
      <c r="YW374" s="83"/>
      <c r="YX374" s="83"/>
      <c r="YY374" s="83"/>
      <c r="YZ374" s="83"/>
      <c r="ZA374" s="83"/>
      <c r="ZB374" s="83"/>
      <c r="ZC374" s="83"/>
      <c r="ZD374" s="83"/>
      <c r="ZE374" s="83"/>
      <c r="ZF374" s="83"/>
      <c r="ZG374" s="83"/>
      <c r="ZH374" s="83"/>
      <c r="ZI374" s="83"/>
      <c r="ZJ374" s="83"/>
      <c r="ZK374" s="83"/>
      <c r="ZL374" s="83"/>
      <c r="ZM374" s="83"/>
      <c r="ZN374" s="83"/>
      <c r="ZO374" s="83"/>
      <c r="ZP374" s="83"/>
      <c r="ZQ374" s="83"/>
      <c r="ZR374" s="83"/>
      <c r="ZS374" s="83"/>
      <c r="ZT374" s="83"/>
      <c r="ZU374" s="83"/>
      <c r="ZV374" s="83"/>
      <c r="ZW374" s="83"/>
      <c r="ZX374" s="83"/>
      <c r="ZY374" s="83"/>
      <c r="ZZ374" s="83"/>
      <c r="AAA374" s="83"/>
      <c r="AAB374" s="83"/>
      <c r="AAC374" s="83"/>
      <c r="AAD374" s="83"/>
      <c r="AAE374" s="83"/>
      <c r="AAF374" s="83"/>
      <c r="AAG374" s="83"/>
      <c r="AAH374" s="83"/>
      <c r="AAI374" s="83"/>
      <c r="AAJ374" s="83"/>
      <c r="AAK374" s="83"/>
      <c r="AAL374" s="83"/>
      <c r="AAM374" s="83"/>
      <c r="AAN374" s="83"/>
      <c r="AAO374" s="83"/>
      <c r="AAP374" s="83"/>
      <c r="AAQ374" s="83"/>
      <c r="AAR374" s="83"/>
      <c r="AAS374" s="83"/>
      <c r="AAT374" s="83"/>
      <c r="AAU374" s="83"/>
      <c r="AAV374" s="83"/>
      <c r="AAW374" s="83"/>
      <c r="AAX374" s="83"/>
      <c r="AAY374" s="83"/>
      <c r="AAZ374" s="83"/>
      <c r="ABA374" s="83"/>
      <c r="ABB374" s="83"/>
      <c r="ABC374" s="83"/>
      <c r="ABD374" s="83"/>
      <c r="ABE374" s="83"/>
      <c r="ABF374" s="83"/>
      <c r="ABG374" s="83"/>
      <c r="ABH374" s="83"/>
      <c r="ABI374" s="83"/>
      <c r="ABJ374" s="83"/>
      <c r="ABK374" s="83"/>
      <c r="ABL374" s="83"/>
      <c r="ABM374" s="83"/>
      <c r="ABN374" s="83"/>
      <c r="ABO374" s="83"/>
      <c r="ABP374" s="83"/>
      <c r="ABQ374" s="83"/>
      <c r="ABR374" s="83"/>
      <c r="ABS374" s="83"/>
      <c r="ABT374" s="83"/>
      <c r="ABU374" s="83"/>
      <c r="ABV374" s="83"/>
      <c r="ABW374" s="83"/>
      <c r="ABX374" s="83"/>
      <c r="ABY374" s="83"/>
      <c r="ABZ374" s="83"/>
      <c r="ACA374" s="83"/>
      <c r="ACB374" s="83"/>
      <c r="ACC374" s="83"/>
      <c r="ACD374" s="83"/>
      <c r="ACE374" s="83"/>
      <c r="ACF374" s="83"/>
      <c r="ACG374" s="83"/>
      <c r="ACH374" s="83"/>
      <c r="ACI374" s="83"/>
      <c r="ACJ374" s="83"/>
      <c r="ACK374" s="83"/>
      <c r="ACL374" s="83"/>
      <c r="ACM374" s="83"/>
      <c r="ACN374" s="83"/>
      <c r="ACO374" s="83"/>
      <c r="ACP374" s="83"/>
      <c r="ACQ374" s="83"/>
      <c r="ACR374" s="83"/>
      <c r="ACS374" s="83"/>
      <c r="ACT374" s="83"/>
      <c r="ACU374" s="83"/>
      <c r="ACV374" s="83"/>
      <c r="ACW374" s="83"/>
      <c r="ACX374" s="83"/>
      <c r="ACY374" s="83"/>
      <c r="ACZ374" s="83"/>
      <c r="ADA374" s="83"/>
      <c r="ADB374" s="83"/>
      <c r="ADC374" s="83"/>
      <c r="ADD374" s="83"/>
      <c r="ADE374" s="83"/>
      <c r="ADF374" s="83"/>
      <c r="ADG374" s="83"/>
      <c r="ADH374" s="83"/>
      <c r="ADI374" s="83"/>
      <c r="ADJ374" s="83"/>
      <c r="ADK374" s="83"/>
      <c r="ADL374" s="83"/>
      <c r="ADM374" s="83"/>
      <c r="ADN374" s="83"/>
      <c r="ADO374" s="83"/>
      <c r="ADP374" s="83"/>
      <c r="ADQ374" s="83"/>
      <c r="ADR374" s="83"/>
      <c r="ADS374" s="83"/>
      <c r="ADT374" s="83"/>
      <c r="ADU374" s="83"/>
      <c r="ADV374" s="83"/>
      <c r="ADW374" s="83"/>
      <c r="ADX374" s="83"/>
      <c r="ADY374" s="83"/>
      <c r="ADZ374" s="83"/>
      <c r="AEA374" s="83"/>
      <c r="AEB374" s="83"/>
      <c r="AEC374" s="83"/>
      <c r="AED374" s="83"/>
      <c r="AEE374" s="83"/>
      <c r="AEF374" s="83"/>
      <c r="AEG374" s="83"/>
      <c r="AEH374" s="83"/>
      <c r="AEI374" s="83"/>
      <c r="AEJ374" s="83"/>
      <c r="AEK374" s="83"/>
      <c r="AEL374" s="83"/>
      <c r="AEM374" s="83"/>
      <c r="AEN374" s="83"/>
      <c r="AEO374" s="83"/>
      <c r="AEP374" s="83"/>
      <c r="AEQ374" s="83"/>
      <c r="AER374" s="83"/>
      <c r="AES374" s="83"/>
      <c r="AET374" s="83"/>
      <c r="AEU374" s="83"/>
      <c r="AEV374" s="83"/>
      <c r="AEW374" s="83"/>
      <c r="AEX374" s="83"/>
      <c r="AEY374" s="83"/>
      <c r="AEZ374" s="83"/>
      <c r="AFA374" s="83"/>
      <c r="AFB374" s="83"/>
      <c r="AFC374" s="83"/>
      <c r="AFD374" s="83"/>
      <c r="AFE374" s="83"/>
      <c r="AFF374" s="83"/>
      <c r="AFG374" s="83"/>
      <c r="AFH374" s="83"/>
      <c r="AFI374" s="83"/>
      <c r="AFJ374" s="83"/>
      <c r="AFK374" s="83"/>
      <c r="AFL374" s="83"/>
      <c r="AFM374" s="83"/>
      <c r="AFN374" s="83"/>
      <c r="AFO374" s="83"/>
      <c r="AFP374" s="83"/>
      <c r="AFQ374" s="83"/>
      <c r="AFR374" s="83"/>
      <c r="AFS374" s="83"/>
      <c r="AFT374" s="83"/>
      <c r="AFU374" s="83"/>
      <c r="AFV374" s="83"/>
      <c r="AFW374" s="83"/>
      <c r="AFX374" s="83"/>
      <c r="AFY374" s="83"/>
      <c r="AFZ374" s="83"/>
      <c r="AGA374" s="83"/>
      <c r="AGB374" s="83"/>
      <c r="AGC374" s="83"/>
      <c r="AGD374" s="83"/>
      <c r="AGE374" s="83"/>
      <c r="AGF374" s="83"/>
      <c r="AGG374" s="83"/>
      <c r="AGH374" s="83"/>
      <c r="AGI374" s="83"/>
      <c r="AGJ374" s="83"/>
      <c r="AGK374" s="83"/>
      <c r="AGL374" s="83"/>
      <c r="AGM374" s="83"/>
      <c r="AGN374" s="83"/>
      <c r="AGO374" s="83"/>
      <c r="AGP374" s="83"/>
      <c r="AGQ374" s="83"/>
      <c r="AGR374" s="83"/>
      <c r="AGS374" s="83"/>
      <c r="AGT374" s="83"/>
      <c r="AGU374" s="83"/>
      <c r="AGV374" s="83"/>
      <c r="AGW374" s="83"/>
      <c r="AGX374" s="83"/>
      <c r="AGY374" s="83"/>
      <c r="AGZ374" s="83"/>
      <c r="AHA374" s="83"/>
      <c r="AHB374" s="83"/>
      <c r="AHC374" s="83"/>
      <c r="AHD374" s="83"/>
      <c r="AHE374" s="83"/>
      <c r="AHF374" s="83"/>
      <c r="AHG374" s="83"/>
      <c r="AHH374" s="83"/>
      <c r="AHI374" s="83"/>
      <c r="AHJ374" s="83"/>
      <c r="AHK374" s="83"/>
      <c r="AHL374" s="83"/>
      <c r="AHM374" s="83"/>
      <c r="AHN374" s="83"/>
      <c r="AHO374" s="83"/>
      <c r="AHP374" s="83"/>
      <c r="AHQ374" s="83"/>
      <c r="AHR374" s="83"/>
      <c r="AHS374" s="83"/>
      <c r="AHT374" s="83"/>
      <c r="AHU374" s="83"/>
      <c r="AHV374" s="83"/>
      <c r="AHW374" s="83"/>
      <c r="AHX374" s="83"/>
      <c r="AHY374" s="83"/>
      <c r="AHZ374" s="83"/>
      <c r="AIA374" s="83"/>
      <c r="AIB374" s="83"/>
      <c r="AIC374" s="83"/>
      <c r="AID374" s="83"/>
      <c r="AIE374" s="83"/>
      <c r="AIF374" s="83"/>
      <c r="AIG374" s="83"/>
      <c r="AIH374" s="83"/>
      <c r="AII374" s="83"/>
      <c r="AIJ374" s="83"/>
      <c r="AIK374" s="83"/>
      <c r="AIL374" s="83"/>
      <c r="AIM374" s="83"/>
      <c r="AIN374" s="83"/>
      <c r="AIO374" s="83"/>
      <c r="AIP374" s="83"/>
      <c r="AIQ374" s="83"/>
      <c r="AIR374" s="83"/>
      <c r="AIS374" s="83"/>
      <c r="AIT374" s="83"/>
      <c r="AIU374" s="83"/>
      <c r="AIV374" s="83"/>
      <c r="AIW374" s="83"/>
      <c r="AIX374" s="83"/>
      <c r="AIY374" s="83"/>
      <c r="AIZ374" s="83"/>
      <c r="AJA374" s="83"/>
      <c r="AJB374" s="83"/>
      <c r="AJC374" s="83"/>
      <c r="AJD374" s="83"/>
      <c r="AJE374" s="83"/>
      <c r="AJF374" s="83"/>
      <c r="AJG374" s="83"/>
      <c r="AJH374" s="83"/>
      <c r="AJI374" s="83"/>
      <c r="AJJ374" s="83"/>
      <c r="AJK374" s="83"/>
      <c r="AJL374" s="83"/>
      <c r="AJM374" s="83"/>
      <c r="AJN374" s="83"/>
      <c r="AJO374" s="83"/>
      <c r="AJP374" s="83"/>
      <c r="AJQ374" s="83"/>
      <c r="AJR374" s="83"/>
      <c r="AJS374" s="83"/>
      <c r="AJT374" s="83"/>
      <c r="AJU374" s="83"/>
      <c r="AJV374" s="83"/>
      <c r="AJW374" s="83"/>
      <c r="AJX374" s="83"/>
      <c r="AJY374" s="83"/>
      <c r="AJZ374" s="83"/>
      <c r="AKA374" s="83"/>
      <c r="AKB374" s="83"/>
      <c r="AKC374" s="83"/>
      <c r="AKD374" s="83"/>
      <c r="AKE374" s="83"/>
      <c r="AKF374" s="83"/>
      <c r="AKG374" s="83"/>
      <c r="AKH374" s="83"/>
      <c r="AKI374" s="83"/>
      <c r="AKJ374" s="83"/>
      <c r="AKK374" s="83"/>
      <c r="AKL374" s="83"/>
      <c r="AKM374" s="83"/>
      <c r="AKN374" s="83"/>
      <c r="AKO374" s="83"/>
      <c r="AKP374" s="83"/>
      <c r="AKQ374" s="83"/>
      <c r="AKR374" s="83"/>
      <c r="AKS374" s="83"/>
      <c r="AKT374" s="83"/>
      <c r="AKU374" s="83"/>
      <c r="AKV374" s="83"/>
      <c r="AKW374" s="83"/>
      <c r="AKX374" s="83"/>
      <c r="AKY374" s="83"/>
      <c r="AKZ374" s="83"/>
      <c r="ALA374" s="83"/>
      <c r="ALB374" s="83"/>
      <c r="ALC374" s="83"/>
      <c r="ALD374" s="83"/>
      <c r="ALE374" s="83"/>
      <c r="ALF374" s="83"/>
      <c r="ALG374" s="83"/>
      <c r="ALH374" s="83"/>
      <c r="ALI374" s="83"/>
      <c r="ALJ374" s="83"/>
      <c r="ALK374" s="83"/>
      <c r="ALL374" s="83"/>
      <c r="ALM374" s="83"/>
      <c r="ALN374" s="83"/>
      <c r="ALO374" s="83"/>
      <c r="ALP374" s="83"/>
      <c r="ALQ374" s="83"/>
      <c r="ALR374" s="83"/>
      <c r="ALS374" s="83"/>
      <c r="ALT374" s="83"/>
    </row>
    <row r="375" spans="1:1008" s="40" customFormat="1" ht="30.75" customHeight="1" thickBot="1">
      <c r="A375" s="277"/>
      <c r="B375" s="278"/>
      <c r="C375" s="80">
        <f>D372</f>
        <v>0</v>
      </c>
      <c r="D375" s="72">
        <f>C375/48*100</f>
        <v>0</v>
      </c>
      <c r="E375" s="28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  <c r="CJ375" s="83"/>
      <c r="CK375" s="83"/>
      <c r="CL375" s="83"/>
      <c r="CM375" s="83"/>
      <c r="CN375" s="83"/>
      <c r="CO375" s="83"/>
      <c r="CP375" s="83"/>
      <c r="CQ375" s="83"/>
      <c r="CR375" s="83"/>
      <c r="CS375" s="83"/>
      <c r="CT375" s="83"/>
      <c r="CU375" s="83"/>
      <c r="CV375" s="83"/>
      <c r="CW375" s="83"/>
      <c r="CX375" s="83"/>
      <c r="CY375" s="83"/>
      <c r="CZ375" s="83"/>
      <c r="DA375" s="83"/>
      <c r="DB375" s="83"/>
      <c r="DC375" s="83"/>
      <c r="DD375" s="83"/>
      <c r="DE375" s="83"/>
      <c r="DF375" s="83"/>
      <c r="DG375" s="83"/>
      <c r="DH375" s="83"/>
      <c r="DI375" s="83"/>
      <c r="DJ375" s="83"/>
      <c r="DK375" s="83"/>
      <c r="DL375" s="83"/>
      <c r="DM375" s="83"/>
      <c r="DN375" s="83"/>
      <c r="DO375" s="83"/>
      <c r="DP375" s="83"/>
      <c r="DQ375" s="83"/>
      <c r="DR375" s="83"/>
      <c r="DS375" s="83"/>
      <c r="DT375" s="83"/>
      <c r="DU375" s="83"/>
      <c r="DV375" s="83"/>
      <c r="DW375" s="83"/>
      <c r="DX375" s="83"/>
      <c r="DY375" s="83"/>
      <c r="DZ375" s="83"/>
      <c r="EA375" s="83"/>
      <c r="EB375" s="83"/>
      <c r="EC375" s="83"/>
      <c r="ED375" s="83"/>
      <c r="EE375" s="83"/>
      <c r="EF375" s="83"/>
      <c r="EG375" s="83"/>
      <c r="EH375" s="83"/>
      <c r="EI375" s="83"/>
      <c r="EJ375" s="83"/>
      <c r="EK375" s="83"/>
      <c r="EL375" s="83"/>
      <c r="EM375" s="83"/>
      <c r="EN375" s="83"/>
      <c r="EO375" s="83"/>
      <c r="EP375" s="83"/>
      <c r="EQ375" s="83"/>
      <c r="ER375" s="83"/>
      <c r="ES375" s="83"/>
      <c r="ET375" s="83"/>
      <c r="EU375" s="83"/>
      <c r="EV375" s="83"/>
      <c r="EW375" s="83"/>
      <c r="EX375" s="83"/>
      <c r="EY375" s="83"/>
      <c r="EZ375" s="83"/>
      <c r="FA375" s="83"/>
      <c r="FB375" s="83"/>
      <c r="FC375" s="83"/>
      <c r="FD375" s="83"/>
      <c r="FE375" s="83"/>
      <c r="FF375" s="83"/>
      <c r="FG375" s="83"/>
      <c r="FH375" s="83"/>
      <c r="FI375" s="83"/>
      <c r="FJ375" s="83"/>
      <c r="FK375" s="83"/>
      <c r="FL375" s="83"/>
      <c r="FM375" s="83"/>
      <c r="FN375" s="83"/>
      <c r="FO375" s="83"/>
      <c r="FP375" s="83"/>
      <c r="FQ375" s="83"/>
      <c r="FR375" s="83"/>
      <c r="FS375" s="83"/>
      <c r="FT375" s="83"/>
      <c r="FU375" s="83"/>
      <c r="FV375" s="83"/>
      <c r="FW375" s="83"/>
      <c r="FX375" s="83"/>
      <c r="FY375" s="83"/>
      <c r="FZ375" s="83"/>
      <c r="GA375" s="83"/>
      <c r="GB375" s="83"/>
      <c r="GC375" s="83"/>
      <c r="GD375" s="83"/>
      <c r="GE375" s="83"/>
      <c r="GF375" s="83"/>
      <c r="GG375" s="83"/>
      <c r="GH375" s="83"/>
      <c r="GI375" s="83"/>
      <c r="GJ375" s="83"/>
      <c r="GK375" s="83"/>
      <c r="GL375" s="83"/>
      <c r="GM375" s="83"/>
      <c r="GN375" s="83"/>
      <c r="GO375" s="83"/>
      <c r="GP375" s="83"/>
      <c r="GQ375" s="83"/>
      <c r="GR375" s="83"/>
      <c r="GS375" s="83"/>
      <c r="GT375" s="83"/>
      <c r="GU375" s="83"/>
      <c r="GV375" s="83"/>
      <c r="GW375" s="83"/>
      <c r="GX375" s="83"/>
      <c r="GY375" s="83"/>
      <c r="GZ375" s="83"/>
      <c r="HA375" s="83"/>
      <c r="HB375" s="83"/>
      <c r="HC375" s="83"/>
      <c r="HD375" s="83"/>
      <c r="HE375" s="83"/>
      <c r="HF375" s="83"/>
      <c r="HG375" s="83"/>
      <c r="HH375" s="83"/>
      <c r="HI375" s="83"/>
      <c r="HJ375" s="83"/>
      <c r="HK375" s="83"/>
      <c r="HL375" s="83"/>
      <c r="HM375" s="83"/>
      <c r="HN375" s="83"/>
      <c r="HO375" s="83"/>
      <c r="HP375" s="83"/>
      <c r="HQ375" s="83"/>
      <c r="HR375" s="83"/>
      <c r="HS375" s="83"/>
      <c r="HT375" s="83"/>
      <c r="HU375" s="83"/>
      <c r="HV375" s="83"/>
      <c r="HW375" s="83"/>
      <c r="HX375" s="83"/>
      <c r="HY375" s="83"/>
      <c r="HZ375" s="83"/>
      <c r="IA375" s="83"/>
      <c r="IB375" s="83"/>
      <c r="IC375" s="83"/>
      <c r="ID375" s="83"/>
      <c r="IE375" s="83"/>
      <c r="IF375" s="83"/>
      <c r="IG375" s="83"/>
      <c r="IH375" s="83"/>
      <c r="II375" s="83"/>
      <c r="IJ375" s="83"/>
      <c r="IK375" s="83"/>
      <c r="IL375" s="83"/>
      <c r="IM375" s="83"/>
      <c r="IN375" s="83"/>
      <c r="IO375" s="83"/>
      <c r="IP375" s="83"/>
      <c r="IQ375" s="83"/>
      <c r="IR375" s="83"/>
      <c r="IS375" s="83"/>
      <c r="IT375" s="83"/>
      <c r="IU375" s="83"/>
      <c r="IV375" s="83"/>
      <c r="IW375" s="83"/>
      <c r="IX375" s="83"/>
      <c r="IY375" s="83"/>
      <c r="IZ375" s="83"/>
      <c r="JA375" s="83"/>
      <c r="JB375" s="83"/>
      <c r="JC375" s="83"/>
      <c r="JD375" s="83"/>
      <c r="JE375" s="83"/>
      <c r="JF375" s="83"/>
      <c r="JG375" s="83"/>
      <c r="JH375" s="83"/>
      <c r="JI375" s="83"/>
      <c r="JJ375" s="83"/>
      <c r="JK375" s="83"/>
      <c r="JL375" s="83"/>
      <c r="JM375" s="83"/>
      <c r="JN375" s="83"/>
      <c r="JO375" s="83"/>
      <c r="JP375" s="83"/>
      <c r="JQ375" s="83"/>
      <c r="JR375" s="83"/>
      <c r="JS375" s="83"/>
      <c r="JT375" s="83"/>
      <c r="JU375" s="83"/>
      <c r="JV375" s="83"/>
      <c r="JW375" s="83"/>
      <c r="JX375" s="83"/>
      <c r="JY375" s="83"/>
      <c r="JZ375" s="83"/>
      <c r="KA375" s="83"/>
      <c r="KB375" s="83"/>
      <c r="KC375" s="83"/>
      <c r="KD375" s="83"/>
      <c r="KE375" s="83"/>
      <c r="KF375" s="83"/>
      <c r="KG375" s="83"/>
      <c r="KH375" s="83"/>
      <c r="KI375" s="83"/>
      <c r="KJ375" s="83"/>
      <c r="KK375" s="83"/>
      <c r="KL375" s="83"/>
      <c r="KM375" s="83"/>
      <c r="KN375" s="83"/>
      <c r="KO375" s="83"/>
      <c r="KP375" s="83"/>
      <c r="KQ375" s="83"/>
      <c r="KR375" s="83"/>
      <c r="KS375" s="83"/>
      <c r="KT375" s="83"/>
      <c r="KU375" s="83"/>
      <c r="KV375" s="83"/>
      <c r="KW375" s="83"/>
      <c r="KX375" s="83"/>
      <c r="KY375" s="83"/>
      <c r="KZ375" s="83"/>
      <c r="LA375" s="83"/>
      <c r="LB375" s="83"/>
      <c r="LC375" s="83"/>
      <c r="LD375" s="83"/>
      <c r="LE375" s="83"/>
      <c r="LF375" s="83"/>
      <c r="LG375" s="83"/>
      <c r="LH375" s="83"/>
      <c r="LI375" s="83"/>
      <c r="LJ375" s="83"/>
      <c r="LK375" s="83"/>
      <c r="LL375" s="83"/>
      <c r="LM375" s="83"/>
      <c r="LN375" s="83"/>
      <c r="LO375" s="83"/>
      <c r="LP375" s="83"/>
      <c r="LQ375" s="83"/>
      <c r="LR375" s="83"/>
      <c r="LS375" s="83"/>
      <c r="LT375" s="83"/>
      <c r="LU375" s="83"/>
      <c r="LV375" s="83"/>
      <c r="LW375" s="83"/>
      <c r="LX375" s="83"/>
      <c r="LY375" s="83"/>
      <c r="LZ375" s="83"/>
      <c r="MA375" s="83"/>
      <c r="MB375" s="83"/>
      <c r="MC375" s="83"/>
      <c r="MD375" s="83"/>
      <c r="ME375" s="83"/>
      <c r="MF375" s="83"/>
      <c r="MG375" s="83"/>
      <c r="MH375" s="83"/>
      <c r="MI375" s="83"/>
      <c r="MJ375" s="83"/>
      <c r="MK375" s="83"/>
      <c r="ML375" s="83"/>
      <c r="MM375" s="83"/>
      <c r="MN375" s="83"/>
      <c r="MO375" s="83"/>
      <c r="MP375" s="83"/>
      <c r="MQ375" s="83"/>
      <c r="MR375" s="83"/>
      <c r="MS375" s="83"/>
      <c r="MT375" s="83"/>
      <c r="MU375" s="83"/>
      <c r="MV375" s="83"/>
      <c r="MW375" s="83"/>
      <c r="MX375" s="83"/>
      <c r="MY375" s="83"/>
      <c r="MZ375" s="83"/>
      <c r="NA375" s="83"/>
      <c r="NB375" s="83"/>
      <c r="NC375" s="83"/>
      <c r="ND375" s="83"/>
      <c r="NE375" s="83"/>
      <c r="NF375" s="83"/>
      <c r="NG375" s="83"/>
      <c r="NH375" s="83"/>
      <c r="NI375" s="83"/>
      <c r="NJ375" s="83"/>
      <c r="NK375" s="83"/>
      <c r="NL375" s="83"/>
      <c r="NM375" s="83"/>
      <c r="NN375" s="83"/>
      <c r="NO375" s="83"/>
      <c r="NP375" s="83"/>
      <c r="NQ375" s="83"/>
      <c r="NR375" s="83"/>
      <c r="NS375" s="83"/>
      <c r="NT375" s="83"/>
      <c r="NU375" s="83"/>
      <c r="NV375" s="83"/>
      <c r="NW375" s="83"/>
      <c r="NX375" s="83"/>
      <c r="NY375" s="83"/>
      <c r="NZ375" s="83"/>
      <c r="OA375" s="83"/>
      <c r="OB375" s="83"/>
      <c r="OC375" s="83"/>
      <c r="OD375" s="83"/>
      <c r="OE375" s="83"/>
      <c r="OF375" s="83"/>
      <c r="OG375" s="83"/>
      <c r="OH375" s="83"/>
      <c r="OI375" s="83"/>
      <c r="OJ375" s="83"/>
      <c r="OK375" s="83"/>
      <c r="OL375" s="83"/>
      <c r="OM375" s="83"/>
      <c r="ON375" s="83"/>
      <c r="OO375" s="83"/>
      <c r="OP375" s="83"/>
      <c r="OQ375" s="83"/>
      <c r="OR375" s="83"/>
      <c r="OS375" s="83"/>
      <c r="OT375" s="83"/>
      <c r="OU375" s="83"/>
      <c r="OV375" s="83"/>
      <c r="OW375" s="83"/>
      <c r="OX375" s="83"/>
      <c r="OY375" s="83"/>
      <c r="OZ375" s="83"/>
      <c r="PA375" s="83"/>
      <c r="PB375" s="83"/>
      <c r="PC375" s="83"/>
      <c r="PD375" s="83"/>
      <c r="PE375" s="83"/>
      <c r="PF375" s="83"/>
      <c r="PG375" s="83"/>
      <c r="PH375" s="83"/>
      <c r="PI375" s="83"/>
      <c r="PJ375" s="83"/>
      <c r="PK375" s="83"/>
      <c r="PL375" s="83"/>
      <c r="PM375" s="83"/>
      <c r="PN375" s="83"/>
      <c r="PO375" s="83"/>
      <c r="PP375" s="83"/>
      <c r="PQ375" s="83"/>
      <c r="PR375" s="83"/>
      <c r="PS375" s="83"/>
      <c r="PT375" s="83"/>
      <c r="PU375" s="83"/>
      <c r="PV375" s="83"/>
      <c r="PW375" s="83"/>
      <c r="PX375" s="83"/>
      <c r="PY375" s="83"/>
      <c r="PZ375" s="83"/>
      <c r="QA375" s="83"/>
      <c r="QB375" s="83"/>
      <c r="QC375" s="83"/>
      <c r="QD375" s="83"/>
      <c r="QE375" s="83"/>
      <c r="QF375" s="83"/>
      <c r="QG375" s="83"/>
      <c r="QH375" s="83"/>
      <c r="QI375" s="83"/>
      <c r="QJ375" s="83"/>
      <c r="QK375" s="83"/>
      <c r="QL375" s="83"/>
      <c r="QM375" s="83"/>
      <c r="QN375" s="83"/>
      <c r="QO375" s="83"/>
      <c r="QP375" s="83"/>
      <c r="QQ375" s="83"/>
      <c r="QR375" s="83"/>
      <c r="QS375" s="83"/>
      <c r="QT375" s="83"/>
      <c r="QU375" s="83"/>
      <c r="QV375" s="83"/>
      <c r="QW375" s="83"/>
      <c r="QX375" s="83"/>
      <c r="QY375" s="83"/>
      <c r="QZ375" s="83"/>
      <c r="RA375" s="83"/>
      <c r="RB375" s="83"/>
      <c r="RC375" s="83"/>
      <c r="RD375" s="83"/>
      <c r="RE375" s="83"/>
      <c r="RF375" s="83"/>
      <c r="RG375" s="83"/>
      <c r="RH375" s="83"/>
      <c r="RI375" s="83"/>
      <c r="RJ375" s="83"/>
      <c r="RK375" s="83"/>
      <c r="RL375" s="83"/>
      <c r="RM375" s="83"/>
      <c r="RN375" s="83"/>
      <c r="RO375" s="83"/>
      <c r="RP375" s="83"/>
      <c r="RQ375" s="83"/>
      <c r="RR375" s="83"/>
      <c r="RS375" s="83"/>
      <c r="RT375" s="83"/>
      <c r="RU375" s="83"/>
      <c r="RV375" s="83"/>
      <c r="RW375" s="83"/>
      <c r="RX375" s="83"/>
      <c r="RY375" s="83"/>
      <c r="RZ375" s="83"/>
      <c r="SA375" s="83"/>
      <c r="SB375" s="83"/>
      <c r="SC375" s="83"/>
      <c r="SD375" s="83"/>
      <c r="SE375" s="83"/>
      <c r="SF375" s="83"/>
      <c r="SG375" s="83"/>
      <c r="SH375" s="83"/>
      <c r="SI375" s="83"/>
      <c r="SJ375" s="83"/>
      <c r="SK375" s="83"/>
      <c r="SL375" s="83"/>
      <c r="SM375" s="83"/>
      <c r="SN375" s="83"/>
      <c r="SO375" s="83"/>
      <c r="SP375" s="83"/>
      <c r="SQ375" s="83"/>
      <c r="SR375" s="83"/>
      <c r="SS375" s="83"/>
      <c r="ST375" s="83"/>
      <c r="SU375" s="83"/>
      <c r="SV375" s="83"/>
      <c r="SW375" s="83"/>
      <c r="SX375" s="83"/>
      <c r="SY375" s="83"/>
      <c r="SZ375" s="83"/>
      <c r="TA375" s="83"/>
      <c r="TB375" s="83"/>
      <c r="TC375" s="83"/>
      <c r="TD375" s="83"/>
      <c r="TE375" s="83"/>
      <c r="TF375" s="83"/>
      <c r="TG375" s="83"/>
      <c r="TH375" s="83"/>
      <c r="TI375" s="83"/>
      <c r="TJ375" s="83"/>
      <c r="TK375" s="83"/>
      <c r="TL375" s="83"/>
      <c r="TM375" s="83"/>
      <c r="TN375" s="83"/>
      <c r="TO375" s="83"/>
      <c r="TP375" s="83"/>
      <c r="TQ375" s="83"/>
      <c r="TR375" s="83"/>
      <c r="TS375" s="83"/>
      <c r="TT375" s="83"/>
      <c r="TU375" s="83"/>
      <c r="TV375" s="83"/>
      <c r="TW375" s="83"/>
      <c r="TX375" s="83"/>
      <c r="TY375" s="83"/>
      <c r="TZ375" s="83"/>
      <c r="UA375" s="83"/>
      <c r="UB375" s="83"/>
      <c r="UC375" s="83"/>
      <c r="UD375" s="83"/>
      <c r="UE375" s="83"/>
      <c r="UF375" s="83"/>
      <c r="UG375" s="83"/>
      <c r="UH375" s="83"/>
      <c r="UI375" s="83"/>
      <c r="UJ375" s="83"/>
      <c r="UK375" s="83"/>
      <c r="UL375" s="83"/>
      <c r="UM375" s="83"/>
      <c r="UN375" s="83"/>
      <c r="UO375" s="83"/>
      <c r="UP375" s="83"/>
      <c r="UQ375" s="83"/>
      <c r="UR375" s="83"/>
      <c r="US375" s="83"/>
      <c r="UT375" s="83"/>
      <c r="UU375" s="83"/>
      <c r="UV375" s="83"/>
      <c r="UW375" s="83"/>
      <c r="UX375" s="83"/>
      <c r="UY375" s="83"/>
      <c r="UZ375" s="83"/>
      <c r="VA375" s="83"/>
      <c r="VB375" s="83"/>
      <c r="VC375" s="83"/>
      <c r="VD375" s="83"/>
      <c r="VE375" s="83"/>
      <c r="VF375" s="83"/>
      <c r="VG375" s="83"/>
      <c r="VH375" s="83"/>
      <c r="VI375" s="83"/>
      <c r="VJ375" s="83"/>
      <c r="VK375" s="83"/>
      <c r="VL375" s="83"/>
      <c r="VM375" s="83"/>
      <c r="VN375" s="83"/>
      <c r="VO375" s="83"/>
      <c r="VP375" s="83"/>
      <c r="VQ375" s="83"/>
      <c r="VR375" s="83"/>
      <c r="VS375" s="83"/>
      <c r="VT375" s="83"/>
      <c r="VU375" s="83"/>
      <c r="VV375" s="83"/>
      <c r="VW375" s="83"/>
      <c r="VX375" s="83"/>
      <c r="VY375" s="83"/>
      <c r="VZ375" s="83"/>
      <c r="WA375" s="83"/>
      <c r="WB375" s="83"/>
      <c r="WC375" s="83"/>
      <c r="WD375" s="83"/>
      <c r="WE375" s="83"/>
      <c r="WF375" s="83"/>
      <c r="WG375" s="83"/>
      <c r="WH375" s="83"/>
      <c r="WI375" s="83"/>
      <c r="WJ375" s="83"/>
      <c r="WK375" s="83"/>
      <c r="WL375" s="83"/>
      <c r="WM375" s="83"/>
      <c r="WN375" s="83"/>
      <c r="WO375" s="83"/>
      <c r="WP375" s="83"/>
      <c r="WQ375" s="83"/>
      <c r="WR375" s="83"/>
      <c r="WS375" s="83"/>
      <c r="WT375" s="83"/>
      <c r="WU375" s="83"/>
      <c r="WV375" s="83"/>
      <c r="WW375" s="83"/>
      <c r="WX375" s="83"/>
      <c r="WY375" s="83"/>
      <c r="WZ375" s="83"/>
      <c r="XA375" s="83"/>
      <c r="XB375" s="83"/>
      <c r="XC375" s="83"/>
      <c r="XD375" s="83"/>
      <c r="XE375" s="83"/>
      <c r="XF375" s="83"/>
      <c r="XG375" s="83"/>
      <c r="XH375" s="83"/>
      <c r="XI375" s="83"/>
      <c r="XJ375" s="83"/>
      <c r="XK375" s="83"/>
      <c r="XL375" s="83"/>
      <c r="XM375" s="83"/>
      <c r="XN375" s="83"/>
      <c r="XO375" s="83"/>
      <c r="XP375" s="83"/>
      <c r="XQ375" s="83"/>
      <c r="XR375" s="83"/>
      <c r="XS375" s="83"/>
      <c r="XT375" s="83"/>
      <c r="XU375" s="83"/>
      <c r="XV375" s="83"/>
      <c r="XW375" s="83"/>
      <c r="XX375" s="83"/>
      <c r="XY375" s="83"/>
      <c r="XZ375" s="83"/>
      <c r="YA375" s="83"/>
      <c r="YB375" s="83"/>
      <c r="YC375" s="83"/>
      <c r="YD375" s="83"/>
      <c r="YE375" s="83"/>
      <c r="YF375" s="83"/>
      <c r="YG375" s="83"/>
      <c r="YH375" s="83"/>
      <c r="YI375" s="83"/>
      <c r="YJ375" s="83"/>
      <c r="YK375" s="83"/>
      <c r="YL375" s="83"/>
      <c r="YM375" s="83"/>
      <c r="YN375" s="83"/>
      <c r="YO375" s="83"/>
      <c r="YP375" s="83"/>
      <c r="YQ375" s="83"/>
      <c r="YR375" s="83"/>
      <c r="YS375" s="83"/>
      <c r="YT375" s="83"/>
      <c r="YU375" s="83"/>
      <c r="YV375" s="83"/>
      <c r="YW375" s="83"/>
      <c r="YX375" s="83"/>
      <c r="YY375" s="83"/>
      <c r="YZ375" s="83"/>
      <c r="ZA375" s="83"/>
      <c r="ZB375" s="83"/>
      <c r="ZC375" s="83"/>
      <c r="ZD375" s="83"/>
      <c r="ZE375" s="83"/>
      <c r="ZF375" s="83"/>
      <c r="ZG375" s="83"/>
      <c r="ZH375" s="83"/>
      <c r="ZI375" s="83"/>
      <c r="ZJ375" s="83"/>
      <c r="ZK375" s="83"/>
      <c r="ZL375" s="83"/>
      <c r="ZM375" s="83"/>
      <c r="ZN375" s="83"/>
      <c r="ZO375" s="83"/>
      <c r="ZP375" s="83"/>
      <c r="ZQ375" s="83"/>
      <c r="ZR375" s="83"/>
      <c r="ZS375" s="83"/>
      <c r="ZT375" s="83"/>
      <c r="ZU375" s="83"/>
      <c r="ZV375" s="83"/>
      <c r="ZW375" s="83"/>
      <c r="ZX375" s="83"/>
      <c r="ZY375" s="83"/>
      <c r="ZZ375" s="83"/>
      <c r="AAA375" s="83"/>
      <c r="AAB375" s="83"/>
      <c r="AAC375" s="83"/>
      <c r="AAD375" s="83"/>
      <c r="AAE375" s="83"/>
      <c r="AAF375" s="83"/>
      <c r="AAG375" s="83"/>
      <c r="AAH375" s="83"/>
      <c r="AAI375" s="83"/>
      <c r="AAJ375" s="83"/>
      <c r="AAK375" s="83"/>
      <c r="AAL375" s="83"/>
      <c r="AAM375" s="83"/>
      <c r="AAN375" s="83"/>
      <c r="AAO375" s="83"/>
      <c r="AAP375" s="83"/>
      <c r="AAQ375" s="83"/>
      <c r="AAR375" s="83"/>
      <c r="AAS375" s="83"/>
      <c r="AAT375" s="83"/>
      <c r="AAU375" s="83"/>
      <c r="AAV375" s="83"/>
      <c r="AAW375" s="83"/>
      <c r="AAX375" s="83"/>
      <c r="AAY375" s="83"/>
      <c r="AAZ375" s="83"/>
      <c r="ABA375" s="83"/>
      <c r="ABB375" s="83"/>
      <c r="ABC375" s="83"/>
      <c r="ABD375" s="83"/>
      <c r="ABE375" s="83"/>
      <c r="ABF375" s="83"/>
      <c r="ABG375" s="83"/>
      <c r="ABH375" s="83"/>
      <c r="ABI375" s="83"/>
      <c r="ABJ375" s="83"/>
      <c r="ABK375" s="83"/>
      <c r="ABL375" s="83"/>
      <c r="ABM375" s="83"/>
      <c r="ABN375" s="83"/>
      <c r="ABO375" s="83"/>
      <c r="ABP375" s="83"/>
      <c r="ABQ375" s="83"/>
      <c r="ABR375" s="83"/>
      <c r="ABS375" s="83"/>
      <c r="ABT375" s="83"/>
      <c r="ABU375" s="83"/>
      <c r="ABV375" s="83"/>
      <c r="ABW375" s="83"/>
      <c r="ABX375" s="83"/>
      <c r="ABY375" s="83"/>
      <c r="ABZ375" s="83"/>
      <c r="ACA375" s="83"/>
      <c r="ACB375" s="83"/>
      <c r="ACC375" s="83"/>
      <c r="ACD375" s="83"/>
      <c r="ACE375" s="83"/>
      <c r="ACF375" s="83"/>
      <c r="ACG375" s="83"/>
      <c r="ACH375" s="83"/>
      <c r="ACI375" s="83"/>
      <c r="ACJ375" s="83"/>
      <c r="ACK375" s="83"/>
      <c r="ACL375" s="83"/>
      <c r="ACM375" s="83"/>
      <c r="ACN375" s="83"/>
      <c r="ACO375" s="83"/>
      <c r="ACP375" s="83"/>
      <c r="ACQ375" s="83"/>
      <c r="ACR375" s="83"/>
      <c r="ACS375" s="83"/>
      <c r="ACT375" s="83"/>
      <c r="ACU375" s="83"/>
      <c r="ACV375" s="83"/>
      <c r="ACW375" s="83"/>
      <c r="ACX375" s="83"/>
      <c r="ACY375" s="83"/>
      <c r="ACZ375" s="83"/>
      <c r="ADA375" s="83"/>
      <c r="ADB375" s="83"/>
      <c r="ADC375" s="83"/>
      <c r="ADD375" s="83"/>
      <c r="ADE375" s="83"/>
      <c r="ADF375" s="83"/>
      <c r="ADG375" s="83"/>
      <c r="ADH375" s="83"/>
      <c r="ADI375" s="83"/>
      <c r="ADJ375" s="83"/>
      <c r="ADK375" s="83"/>
      <c r="ADL375" s="83"/>
      <c r="ADM375" s="83"/>
      <c r="ADN375" s="83"/>
      <c r="ADO375" s="83"/>
      <c r="ADP375" s="83"/>
      <c r="ADQ375" s="83"/>
      <c r="ADR375" s="83"/>
      <c r="ADS375" s="83"/>
      <c r="ADT375" s="83"/>
      <c r="ADU375" s="83"/>
      <c r="ADV375" s="83"/>
      <c r="ADW375" s="83"/>
      <c r="ADX375" s="83"/>
      <c r="ADY375" s="83"/>
      <c r="ADZ375" s="83"/>
      <c r="AEA375" s="83"/>
      <c r="AEB375" s="83"/>
      <c r="AEC375" s="83"/>
      <c r="AED375" s="83"/>
      <c r="AEE375" s="83"/>
      <c r="AEF375" s="83"/>
      <c r="AEG375" s="83"/>
      <c r="AEH375" s="83"/>
      <c r="AEI375" s="83"/>
      <c r="AEJ375" s="83"/>
      <c r="AEK375" s="83"/>
      <c r="AEL375" s="83"/>
      <c r="AEM375" s="83"/>
      <c r="AEN375" s="83"/>
      <c r="AEO375" s="83"/>
      <c r="AEP375" s="83"/>
      <c r="AEQ375" s="83"/>
      <c r="AER375" s="83"/>
      <c r="AES375" s="83"/>
      <c r="AET375" s="83"/>
      <c r="AEU375" s="83"/>
      <c r="AEV375" s="83"/>
      <c r="AEW375" s="83"/>
      <c r="AEX375" s="83"/>
      <c r="AEY375" s="83"/>
      <c r="AEZ375" s="83"/>
      <c r="AFA375" s="83"/>
      <c r="AFB375" s="83"/>
      <c r="AFC375" s="83"/>
      <c r="AFD375" s="83"/>
      <c r="AFE375" s="83"/>
      <c r="AFF375" s="83"/>
      <c r="AFG375" s="83"/>
      <c r="AFH375" s="83"/>
      <c r="AFI375" s="83"/>
      <c r="AFJ375" s="83"/>
      <c r="AFK375" s="83"/>
      <c r="AFL375" s="83"/>
      <c r="AFM375" s="83"/>
      <c r="AFN375" s="83"/>
      <c r="AFO375" s="83"/>
      <c r="AFP375" s="83"/>
      <c r="AFQ375" s="83"/>
      <c r="AFR375" s="83"/>
      <c r="AFS375" s="83"/>
      <c r="AFT375" s="83"/>
      <c r="AFU375" s="83"/>
      <c r="AFV375" s="83"/>
      <c r="AFW375" s="83"/>
      <c r="AFX375" s="83"/>
      <c r="AFY375" s="83"/>
      <c r="AFZ375" s="83"/>
      <c r="AGA375" s="83"/>
      <c r="AGB375" s="83"/>
      <c r="AGC375" s="83"/>
      <c r="AGD375" s="83"/>
      <c r="AGE375" s="83"/>
      <c r="AGF375" s="83"/>
      <c r="AGG375" s="83"/>
      <c r="AGH375" s="83"/>
      <c r="AGI375" s="83"/>
      <c r="AGJ375" s="83"/>
      <c r="AGK375" s="83"/>
      <c r="AGL375" s="83"/>
      <c r="AGM375" s="83"/>
      <c r="AGN375" s="83"/>
      <c r="AGO375" s="83"/>
      <c r="AGP375" s="83"/>
      <c r="AGQ375" s="83"/>
      <c r="AGR375" s="83"/>
      <c r="AGS375" s="83"/>
      <c r="AGT375" s="83"/>
      <c r="AGU375" s="83"/>
      <c r="AGV375" s="83"/>
      <c r="AGW375" s="83"/>
      <c r="AGX375" s="83"/>
      <c r="AGY375" s="83"/>
      <c r="AGZ375" s="83"/>
      <c r="AHA375" s="83"/>
      <c r="AHB375" s="83"/>
      <c r="AHC375" s="83"/>
      <c r="AHD375" s="83"/>
      <c r="AHE375" s="83"/>
      <c r="AHF375" s="83"/>
      <c r="AHG375" s="83"/>
      <c r="AHH375" s="83"/>
      <c r="AHI375" s="83"/>
      <c r="AHJ375" s="83"/>
      <c r="AHK375" s="83"/>
      <c r="AHL375" s="83"/>
      <c r="AHM375" s="83"/>
      <c r="AHN375" s="83"/>
      <c r="AHO375" s="83"/>
      <c r="AHP375" s="83"/>
      <c r="AHQ375" s="83"/>
      <c r="AHR375" s="83"/>
      <c r="AHS375" s="83"/>
      <c r="AHT375" s="83"/>
      <c r="AHU375" s="83"/>
      <c r="AHV375" s="83"/>
      <c r="AHW375" s="83"/>
      <c r="AHX375" s="83"/>
      <c r="AHY375" s="83"/>
      <c r="AHZ375" s="83"/>
      <c r="AIA375" s="83"/>
      <c r="AIB375" s="83"/>
      <c r="AIC375" s="83"/>
      <c r="AID375" s="83"/>
      <c r="AIE375" s="83"/>
      <c r="AIF375" s="83"/>
      <c r="AIG375" s="83"/>
      <c r="AIH375" s="83"/>
      <c r="AII375" s="83"/>
      <c r="AIJ375" s="83"/>
      <c r="AIK375" s="83"/>
      <c r="AIL375" s="83"/>
      <c r="AIM375" s="83"/>
      <c r="AIN375" s="83"/>
      <c r="AIO375" s="83"/>
      <c r="AIP375" s="83"/>
      <c r="AIQ375" s="83"/>
      <c r="AIR375" s="83"/>
      <c r="AIS375" s="83"/>
      <c r="AIT375" s="83"/>
      <c r="AIU375" s="83"/>
      <c r="AIV375" s="83"/>
      <c r="AIW375" s="83"/>
      <c r="AIX375" s="83"/>
      <c r="AIY375" s="83"/>
      <c r="AIZ375" s="83"/>
      <c r="AJA375" s="83"/>
      <c r="AJB375" s="83"/>
      <c r="AJC375" s="83"/>
      <c r="AJD375" s="83"/>
      <c r="AJE375" s="83"/>
      <c r="AJF375" s="83"/>
      <c r="AJG375" s="83"/>
      <c r="AJH375" s="83"/>
      <c r="AJI375" s="83"/>
      <c r="AJJ375" s="83"/>
      <c r="AJK375" s="83"/>
      <c r="AJL375" s="83"/>
      <c r="AJM375" s="83"/>
      <c r="AJN375" s="83"/>
      <c r="AJO375" s="83"/>
      <c r="AJP375" s="83"/>
      <c r="AJQ375" s="83"/>
      <c r="AJR375" s="83"/>
      <c r="AJS375" s="83"/>
      <c r="AJT375" s="83"/>
      <c r="AJU375" s="83"/>
      <c r="AJV375" s="83"/>
      <c r="AJW375" s="83"/>
      <c r="AJX375" s="83"/>
      <c r="AJY375" s="83"/>
      <c r="AJZ375" s="83"/>
      <c r="AKA375" s="83"/>
      <c r="AKB375" s="83"/>
      <c r="AKC375" s="83"/>
      <c r="AKD375" s="83"/>
      <c r="AKE375" s="83"/>
      <c r="AKF375" s="83"/>
      <c r="AKG375" s="83"/>
      <c r="AKH375" s="83"/>
      <c r="AKI375" s="83"/>
      <c r="AKJ375" s="83"/>
      <c r="AKK375" s="83"/>
      <c r="AKL375" s="83"/>
      <c r="AKM375" s="83"/>
      <c r="AKN375" s="83"/>
      <c r="AKO375" s="83"/>
      <c r="AKP375" s="83"/>
      <c r="AKQ375" s="83"/>
      <c r="AKR375" s="83"/>
      <c r="AKS375" s="83"/>
      <c r="AKT375" s="83"/>
      <c r="AKU375" s="83"/>
      <c r="AKV375" s="83"/>
      <c r="AKW375" s="83"/>
      <c r="AKX375" s="83"/>
      <c r="AKY375" s="83"/>
      <c r="AKZ375" s="83"/>
      <c r="ALA375" s="83"/>
      <c r="ALB375" s="83"/>
      <c r="ALC375" s="83"/>
      <c r="ALD375" s="83"/>
      <c r="ALE375" s="83"/>
      <c r="ALF375" s="83"/>
      <c r="ALG375" s="83"/>
      <c r="ALH375" s="83"/>
      <c r="ALI375" s="83"/>
      <c r="ALJ375" s="83"/>
      <c r="ALK375" s="83"/>
      <c r="ALL375" s="83"/>
      <c r="ALM375" s="83"/>
      <c r="ALN375" s="83"/>
      <c r="ALO375" s="83"/>
      <c r="ALP375" s="83"/>
      <c r="ALQ375" s="83"/>
      <c r="ALR375" s="83"/>
      <c r="ALS375" s="83"/>
      <c r="ALT375" s="83"/>
    </row>
    <row r="376" spans="1:1008" s="40" customFormat="1" ht="30.75" customHeight="1" thickBot="1">
      <c r="A376" s="179"/>
      <c r="B376" s="180"/>
      <c r="C376" s="181"/>
      <c r="D376" s="182"/>
      <c r="E376" s="28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  <c r="CJ376" s="83"/>
      <c r="CK376" s="83"/>
      <c r="CL376" s="83"/>
      <c r="CM376" s="83"/>
      <c r="CN376" s="83"/>
      <c r="CO376" s="83"/>
      <c r="CP376" s="83"/>
      <c r="CQ376" s="83"/>
      <c r="CR376" s="83"/>
      <c r="CS376" s="83"/>
      <c r="CT376" s="83"/>
      <c r="CU376" s="83"/>
      <c r="CV376" s="83"/>
      <c r="CW376" s="83"/>
      <c r="CX376" s="83"/>
      <c r="CY376" s="83"/>
      <c r="CZ376" s="83"/>
      <c r="DA376" s="83"/>
      <c r="DB376" s="83"/>
      <c r="DC376" s="83"/>
      <c r="DD376" s="83"/>
      <c r="DE376" s="83"/>
      <c r="DF376" s="83"/>
      <c r="DG376" s="83"/>
      <c r="DH376" s="83"/>
      <c r="DI376" s="83"/>
      <c r="DJ376" s="83"/>
      <c r="DK376" s="83"/>
      <c r="DL376" s="83"/>
      <c r="DM376" s="83"/>
      <c r="DN376" s="83"/>
      <c r="DO376" s="83"/>
      <c r="DP376" s="83"/>
      <c r="DQ376" s="83"/>
      <c r="DR376" s="83"/>
      <c r="DS376" s="83"/>
      <c r="DT376" s="83"/>
      <c r="DU376" s="83"/>
      <c r="DV376" s="83"/>
      <c r="DW376" s="83"/>
      <c r="DX376" s="83"/>
      <c r="DY376" s="83"/>
      <c r="DZ376" s="83"/>
      <c r="EA376" s="83"/>
      <c r="EB376" s="83"/>
      <c r="EC376" s="83"/>
      <c r="ED376" s="83"/>
      <c r="EE376" s="83"/>
      <c r="EF376" s="83"/>
      <c r="EG376" s="83"/>
      <c r="EH376" s="83"/>
      <c r="EI376" s="83"/>
      <c r="EJ376" s="83"/>
      <c r="EK376" s="83"/>
      <c r="EL376" s="83"/>
      <c r="EM376" s="83"/>
      <c r="EN376" s="83"/>
      <c r="EO376" s="83"/>
      <c r="EP376" s="83"/>
      <c r="EQ376" s="83"/>
      <c r="ER376" s="83"/>
      <c r="ES376" s="83"/>
      <c r="ET376" s="83"/>
      <c r="EU376" s="83"/>
      <c r="EV376" s="83"/>
      <c r="EW376" s="83"/>
      <c r="EX376" s="83"/>
      <c r="EY376" s="83"/>
      <c r="EZ376" s="83"/>
      <c r="FA376" s="83"/>
      <c r="FB376" s="83"/>
      <c r="FC376" s="83"/>
      <c r="FD376" s="83"/>
      <c r="FE376" s="83"/>
      <c r="FF376" s="83"/>
      <c r="FG376" s="83"/>
      <c r="FH376" s="83"/>
      <c r="FI376" s="83"/>
      <c r="FJ376" s="83"/>
      <c r="FK376" s="83"/>
      <c r="FL376" s="83"/>
      <c r="FM376" s="83"/>
      <c r="FN376" s="83"/>
      <c r="FO376" s="83"/>
      <c r="FP376" s="83"/>
      <c r="FQ376" s="83"/>
      <c r="FR376" s="83"/>
      <c r="FS376" s="83"/>
      <c r="FT376" s="83"/>
      <c r="FU376" s="83"/>
      <c r="FV376" s="83"/>
      <c r="FW376" s="83"/>
      <c r="FX376" s="83"/>
      <c r="FY376" s="83"/>
      <c r="FZ376" s="83"/>
      <c r="GA376" s="83"/>
      <c r="GB376" s="83"/>
      <c r="GC376" s="83"/>
      <c r="GD376" s="83"/>
      <c r="GE376" s="83"/>
      <c r="GF376" s="83"/>
      <c r="GG376" s="83"/>
      <c r="GH376" s="83"/>
      <c r="GI376" s="83"/>
      <c r="GJ376" s="83"/>
      <c r="GK376" s="83"/>
      <c r="GL376" s="83"/>
      <c r="GM376" s="83"/>
      <c r="GN376" s="83"/>
      <c r="GO376" s="83"/>
      <c r="GP376" s="83"/>
      <c r="GQ376" s="83"/>
      <c r="GR376" s="83"/>
      <c r="GS376" s="83"/>
      <c r="GT376" s="83"/>
      <c r="GU376" s="83"/>
      <c r="GV376" s="83"/>
      <c r="GW376" s="83"/>
      <c r="GX376" s="83"/>
      <c r="GY376" s="83"/>
      <c r="GZ376" s="83"/>
      <c r="HA376" s="83"/>
      <c r="HB376" s="83"/>
      <c r="HC376" s="83"/>
      <c r="HD376" s="83"/>
      <c r="HE376" s="83"/>
      <c r="HF376" s="83"/>
      <c r="HG376" s="83"/>
      <c r="HH376" s="83"/>
      <c r="HI376" s="83"/>
      <c r="HJ376" s="83"/>
      <c r="HK376" s="83"/>
      <c r="HL376" s="83"/>
      <c r="HM376" s="83"/>
      <c r="HN376" s="83"/>
      <c r="HO376" s="83"/>
      <c r="HP376" s="83"/>
      <c r="HQ376" s="83"/>
      <c r="HR376" s="83"/>
      <c r="HS376" s="83"/>
      <c r="HT376" s="83"/>
      <c r="HU376" s="83"/>
      <c r="HV376" s="83"/>
      <c r="HW376" s="83"/>
      <c r="HX376" s="83"/>
      <c r="HY376" s="83"/>
      <c r="HZ376" s="83"/>
      <c r="IA376" s="83"/>
      <c r="IB376" s="83"/>
      <c r="IC376" s="83"/>
      <c r="ID376" s="83"/>
      <c r="IE376" s="83"/>
      <c r="IF376" s="83"/>
      <c r="IG376" s="83"/>
      <c r="IH376" s="83"/>
      <c r="II376" s="83"/>
      <c r="IJ376" s="83"/>
      <c r="IK376" s="83"/>
      <c r="IL376" s="83"/>
      <c r="IM376" s="83"/>
      <c r="IN376" s="83"/>
      <c r="IO376" s="83"/>
      <c r="IP376" s="83"/>
      <c r="IQ376" s="83"/>
      <c r="IR376" s="83"/>
      <c r="IS376" s="83"/>
      <c r="IT376" s="83"/>
      <c r="IU376" s="83"/>
      <c r="IV376" s="83"/>
      <c r="IW376" s="83"/>
      <c r="IX376" s="83"/>
      <c r="IY376" s="83"/>
      <c r="IZ376" s="83"/>
      <c r="JA376" s="83"/>
      <c r="JB376" s="83"/>
      <c r="JC376" s="83"/>
      <c r="JD376" s="83"/>
      <c r="JE376" s="83"/>
      <c r="JF376" s="83"/>
      <c r="JG376" s="83"/>
      <c r="JH376" s="83"/>
      <c r="JI376" s="83"/>
      <c r="JJ376" s="83"/>
      <c r="JK376" s="83"/>
      <c r="JL376" s="83"/>
      <c r="JM376" s="83"/>
      <c r="JN376" s="83"/>
      <c r="JO376" s="83"/>
      <c r="JP376" s="83"/>
      <c r="JQ376" s="83"/>
      <c r="JR376" s="83"/>
      <c r="JS376" s="83"/>
      <c r="JT376" s="83"/>
      <c r="JU376" s="83"/>
      <c r="JV376" s="83"/>
      <c r="JW376" s="83"/>
      <c r="JX376" s="83"/>
      <c r="JY376" s="83"/>
      <c r="JZ376" s="83"/>
      <c r="KA376" s="83"/>
      <c r="KB376" s="83"/>
      <c r="KC376" s="83"/>
      <c r="KD376" s="83"/>
      <c r="KE376" s="83"/>
      <c r="KF376" s="83"/>
      <c r="KG376" s="83"/>
      <c r="KH376" s="83"/>
      <c r="KI376" s="83"/>
      <c r="KJ376" s="83"/>
      <c r="KK376" s="83"/>
      <c r="KL376" s="83"/>
      <c r="KM376" s="83"/>
      <c r="KN376" s="83"/>
      <c r="KO376" s="83"/>
      <c r="KP376" s="83"/>
      <c r="KQ376" s="83"/>
      <c r="KR376" s="83"/>
      <c r="KS376" s="83"/>
      <c r="KT376" s="83"/>
      <c r="KU376" s="83"/>
      <c r="KV376" s="83"/>
      <c r="KW376" s="83"/>
      <c r="KX376" s="83"/>
      <c r="KY376" s="83"/>
      <c r="KZ376" s="83"/>
      <c r="LA376" s="83"/>
      <c r="LB376" s="83"/>
      <c r="LC376" s="83"/>
      <c r="LD376" s="83"/>
      <c r="LE376" s="83"/>
      <c r="LF376" s="83"/>
      <c r="LG376" s="83"/>
      <c r="LH376" s="83"/>
      <c r="LI376" s="83"/>
      <c r="LJ376" s="83"/>
      <c r="LK376" s="83"/>
      <c r="LL376" s="83"/>
      <c r="LM376" s="83"/>
      <c r="LN376" s="83"/>
      <c r="LO376" s="83"/>
      <c r="LP376" s="83"/>
      <c r="LQ376" s="83"/>
      <c r="LR376" s="83"/>
      <c r="LS376" s="83"/>
      <c r="LT376" s="83"/>
      <c r="LU376" s="83"/>
      <c r="LV376" s="83"/>
      <c r="LW376" s="83"/>
      <c r="LX376" s="83"/>
      <c r="LY376" s="83"/>
      <c r="LZ376" s="83"/>
      <c r="MA376" s="83"/>
      <c r="MB376" s="83"/>
      <c r="MC376" s="83"/>
      <c r="MD376" s="83"/>
      <c r="ME376" s="83"/>
      <c r="MF376" s="83"/>
      <c r="MG376" s="83"/>
      <c r="MH376" s="83"/>
      <c r="MI376" s="83"/>
      <c r="MJ376" s="83"/>
      <c r="MK376" s="83"/>
      <c r="ML376" s="83"/>
      <c r="MM376" s="83"/>
      <c r="MN376" s="83"/>
      <c r="MO376" s="83"/>
      <c r="MP376" s="83"/>
      <c r="MQ376" s="83"/>
      <c r="MR376" s="83"/>
      <c r="MS376" s="83"/>
      <c r="MT376" s="83"/>
      <c r="MU376" s="83"/>
      <c r="MV376" s="83"/>
      <c r="MW376" s="83"/>
      <c r="MX376" s="83"/>
      <c r="MY376" s="83"/>
      <c r="MZ376" s="83"/>
      <c r="NA376" s="83"/>
      <c r="NB376" s="83"/>
      <c r="NC376" s="83"/>
      <c r="ND376" s="83"/>
      <c r="NE376" s="83"/>
      <c r="NF376" s="83"/>
      <c r="NG376" s="83"/>
      <c r="NH376" s="83"/>
      <c r="NI376" s="83"/>
      <c r="NJ376" s="83"/>
      <c r="NK376" s="83"/>
      <c r="NL376" s="83"/>
      <c r="NM376" s="83"/>
      <c r="NN376" s="83"/>
      <c r="NO376" s="83"/>
      <c r="NP376" s="83"/>
      <c r="NQ376" s="83"/>
      <c r="NR376" s="83"/>
      <c r="NS376" s="83"/>
      <c r="NT376" s="83"/>
      <c r="NU376" s="83"/>
      <c r="NV376" s="83"/>
      <c r="NW376" s="83"/>
      <c r="NX376" s="83"/>
      <c r="NY376" s="83"/>
      <c r="NZ376" s="83"/>
      <c r="OA376" s="83"/>
      <c r="OB376" s="83"/>
      <c r="OC376" s="83"/>
      <c r="OD376" s="83"/>
      <c r="OE376" s="83"/>
      <c r="OF376" s="83"/>
      <c r="OG376" s="83"/>
      <c r="OH376" s="83"/>
      <c r="OI376" s="83"/>
      <c r="OJ376" s="83"/>
      <c r="OK376" s="83"/>
      <c r="OL376" s="83"/>
      <c r="OM376" s="83"/>
      <c r="ON376" s="83"/>
      <c r="OO376" s="83"/>
      <c r="OP376" s="83"/>
      <c r="OQ376" s="83"/>
      <c r="OR376" s="83"/>
      <c r="OS376" s="83"/>
      <c r="OT376" s="83"/>
      <c r="OU376" s="83"/>
      <c r="OV376" s="83"/>
      <c r="OW376" s="83"/>
      <c r="OX376" s="83"/>
      <c r="OY376" s="83"/>
      <c r="OZ376" s="83"/>
      <c r="PA376" s="83"/>
      <c r="PB376" s="83"/>
      <c r="PC376" s="83"/>
      <c r="PD376" s="83"/>
      <c r="PE376" s="83"/>
      <c r="PF376" s="83"/>
      <c r="PG376" s="83"/>
      <c r="PH376" s="83"/>
      <c r="PI376" s="83"/>
      <c r="PJ376" s="83"/>
      <c r="PK376" s="83"/>
      <c r="PL376" s="83"/>
      <c r="PM376" s="83"/>
      <c r="PN376" s="83"/>
      <c r="PO376" s="83"/>
      <c r="PP376" s="83"/>
      <c r="PQ376" s="83"/>
      <c r="PR376" s="83"/>
      <c r="PS376" s="83"/>
      <c r="PT376" s="83"/>
      <c r="PU376" s="83"/>
      <c r="PV376" s="83"/>
      <c r="PW376" s="83"/>
      <c r="PX376" s="83"/>
      <c r="PY376" s="83"/>
      <c r="PZ376" s="83"/>
      <c r="QA376" s="83"/>
      <c r="QB376" s="83"/>
      <c r="QC376" s="83"/>
      <c r="QD376" s="83"/>
      <c r="QE376" s="83"/>
      <c r="QF376" s="83"/>
      <c r="QG376" s="83"/>
      <c r="QH376" s="83"/>
      <c r="QI376" s="83"/>
      <c r="QJ376" s="83"/>
      <c r="QK376" s="83"/>
      <c r="QL376" s="83"/>
      <c r="QM376" s="83"/>
      <c r="QN376" s="83"/>
      <c r="QO376" s="83"/>
      <c r="QP376" s="83"/>
      <c r="QQ376" s="83"/>
      <c r="QR376" s="83"/>
      <c r="QS376" s="83"/>
      <c r="QT376" s="83"/>
      <c r="QU376" s="83"/>
      <c r="QV376" s="83"/>
      <c r="QW376" s="83"/>
      <c r="QX376" s="83"/>
      <c r="QY376" s="83"/>
      <c r="QZ376" s="83"/>
      <c r="RA376" s="83"/>
      <c r="RB376" s="83"/>
      <c r="RC376" s="83"/>
      <c r="RD376" s="83"/>
      <c r="RE376" s="83"/>
      <c r="RF376" s="83"/>
      <c r="RG376" s="83"/>
      <c r="RH376" s="83"/>
      <c r="RI376" s="83"/>
      <c r="RJ376" s="83"/>
      <c r="RK376" s="83"/>
      <c r="RL376" s="83"/>
      <c r="RM376" s="83"/>
      <c r="RN376" s="83"/>
      <c r="RO376" s="83"/>
      <c r="RP376" s="83"/>
      <c r="RQ376" s="83"/>
      <c r="RR376" s="83"/>
      <c r="RS376" s="83"/>
      <c r="RT376" s="83"/>
      <c r="RU376" s="83"/>
      <c r="RV376" s="83"/>
      <c r="RW376" s="83"/>
      <c r="RX376" s="83"/>
      <c r="RY376" s="83"/>
      <c r="RZ376" s="83"/>
      <c r="SA376" s="83"/>
      <c r="SB376" s="83"/>
      <c r="SC376" s="83"/>
      <c r="SD376" s="83"/>
      <c r="SE376" s="83"/>
      <c r="SF376" s="83"/>
      <c r="SG376" s="83"/>
      <c r="SH376" s="83"/>
      <c r="SI376" s="83"/>
      <c r="SJ376" s="83"/>
      <c r="SK376" s="83"/>
      <c r="SL376" s="83"/>
      <c r="SM376" s="83"/>
      <c r="SN376" s="83"/>
      <c r="SO376" s="83"/>
      <c r="SP376" s="83"/>
      <c r="SQ376" s="83"/>
      <c r="SR376" s="83"/>
      <c r="SS376" s="83"/>
      <c r="ST376" s="83"/>
      <c r="SU376" s="83"/>
      <c r="SV376" s="83"/>
      <c r="SW376" s="83"/>
      <c r="SX376" s="83"/>
      <c r="SY376" s="83"/>
      <c r="SZ376" s="83"/>
      <c r="TA376" s="83"/>
      <c r="TB376" s="83"/>
      <c r="TC376" s="83"/>
      <c r="TD376" s="83"/>
      <c r="TE376" s="83"/>
      <c r="TF376" s="83"/>
      <c r="TG376" s="83"/>
      <c r="TH376" s="83"/>
      <c r="TI376" s="83"/>
      <c r="TJ376" s="83"/>
      <c r="TK376" s="83"/>
      <c r="TL376" s="83"/>
      <c r="TM376" s="83"/>
      <c r="TN376" s="83"/>
      <c r="TO376" s="83"/>
      <c r="TP376" s="83"/>
      <c r="TQ376" s="83"/>
      <c r="TR376" s="83"/>
      <c r="TS376" s="83"/>
      <c r="TT376" s="83"/>
      <c r="TU376" s="83"/>
      <c r="TV376" s="83"/>
      <c r="TW376" s="83"/>
      <c r="TX376" s="83"/>
      <c r="TY376" s="83"/>
      <c r="TZ376" s="83"/>
      <c r="UA376" s="83"/>
      <c r="UB376" s="83"/>
      <c r="UC376" s="83"/>
      <c r="UD376" s="83"/>
      <c r="UE376" s="83"/>
      <c r="UF376" s="83"/>
      <c r="UG376" s="83"/>
      <c r="UH376" s="83"/>
      <c r="UI376" s="83"/>
      <c r="UJ376" s="83"/>
      <c r="UK376" s="83"/>
      <c r="UL376" s="83"/>
      <c r="UM376" s="83"/>
      <c r="UN376" s="83"/>
      <c r="UO376" s="83"/>
      <c r="UP376" s="83"/>
      <c r="UQ376" s="83"/>
      <c r="UR376" s="83"/>
      <c r="US376" s="83"/>
      <c r="UT376" s="83"/>
      <c r="UU376" s="83"/>
      <c r="UV376" s="83"/>
      <c r="UW376" s="83"/>
      <c r="UX376" s="83"/>
      <c r="UY376" s="83"/>
      <c r="UZ376" s="83"/>
      <c r="VA376" s="83"/>
      <c r="VB376" s="83"/>
      <c r="VC376" s="83"/>
      <c r="VD376" s="83"/>
      <c r="VE376" s="83"/>
      <c r="VF376" s="83"/>
      <c r="VG376" s="83"/>
      <c r="VH376" s="83"/>
      <c r="VI376" s="83"/>
      <c r="VJ376" s="83"/>
      <c r="VK376" s="83"/>
      <c r="VL376" s="83"/>
      <c r="VM376" s="83"/>
      <c r="VN376" s="83"/>
      <c r="VO376" s="83"/>
      <c r="VP376" s="83"/>
      <c r="VQ376" s="83"/>
      <c r="VR376" s="83"/>
      <c r="VS376" s="83"/>
      <c r="VT376" s="83"/>
      <c r="VU376" s="83"/>
      <c r="VV376" s="83"/>
      <c r="VW376" s="83"/>
      <c r="VX376" s="83"/>
      <c r="VY376" s="83"/>
      <c r="VZ376" s="83"/>
      <c r="WA376" s="83"/>
      <c r="WB376" s="83"/>
      <c r="WC376" s="83"/>
      <c r="WD376" s="83"/>
      <c r="WE376" s="83"/>
      <c r="WF376" s="83"/>
      <c r="WG376" s="83"/>
      <c r="WH376" s="83"/>
      <c r="WI376" s="83"/>
      <c r="WJ376" s="83"/>
      <c r="WK376" s="83"/>
      <c r="WL376" s="83"/>
      <c r="WM376" s="83"/>
      <c r="WN376" s="83"/>
      <c r="WO376" s="83"/>
      <c r="WP376" s="83"/>
      <c r="WQ376" s="83"/>
      <c r="WR376" s="83"/>
      <c r="WS376" s="83"/>
      <c r="WT376" s="83"/>
      <c r="WU376" s="83"/>
      <c r="WV376" s="83"/>
      <c r="WW376" s="83"/>
      <c r="WX376" s="83"/>
      <c r="WY376" s="83"/>
      <c r="WZ376" s="83"/>
      <c r="XA376" s="83"/>
      <c r="XB376" s="83"/>
      <c r="XC376" s="83"/>
      <c r="XD376" s="83"/>
      <c r="XE376" s="83"/>
      <c r="XF376" s="83"/>
      <c r="XG376" s="83"/>
      <c r="XH376" s="83"/>
      <c r="XI376" s="83"/>
      <c r="XJ376" s="83"/>
      <c r="XK376" s="83"/>
      <c r="XL376" s="83"/>
      <c r="XM376" s="83"/>
      <c r="XN376" s="83"/>
      <c r="XO376" s="83"/>
      <c r="XP376" s="83"/>
      <c r="XQ376" s="83"/>
      <c r="XR376" s="83"/>
      <c r="XS376" s="83"/>
      <c r="XT376" s="83"/>
      <c r="XU376" s="83"/>
      <c r="XV376" s="83"/>
      <c r="XW376" s="83"/>
      <c r="XX376" s="83"/>
      <c r="XY376" s="83"/>
      <c r="XZ376" s="83"/>
      <c r="YA376" s="83"/>
      <c r="YB376" s="83"/>
      <c r="YC376" s="83"/>
      <c r="YD376" s="83"/>
      <c r="YE376" s="83"/>
      <c r="YF376" s="83"/>
      <c r="YG376" s="83"/>
      <c r="YH376" s="83"/>
      <c r="YI376" s="83"/>
      <c r="YJ376" s="83"/>
      <c r="YK376" s="83"/>
      <c r="YL376" s="83"/>
      <c r="YM376" s="83"/>
      <c r="YN376" s="83"/>
      <c r="YO376" s="83"/>
      <c r="YP376" s="83"/>
      <c r="YQ376" s="83"/>
      <c r="YR376" s="83"/>
      <c r="YS376" s="83"/>
      <c r="YT376" s="83"/>
      <c r="YU376" s="83"/>
      <c r="YV376" s="83"/>
      <c r="YW376" s="83"/>
      <c r="YX376" s="83"/>
      <c r="YY376" s="83"/>
      <c r="YZ376" s="83"/>
      <c r="ZA376" s="83"/>
      <c r="ZB376" s="83"/>
      <c r="ZC376" s="83"/>
      <c r="ZD376" s="83"/>
      <c r="ZE376" s="83"/>
      <c r="ZF376" s="83"/>
      <c r="ZG376" s="83"/>
      <c r="ZH376" s="83"/>
      <c r="ZI376" s="83"/>
      <c r="ZJ376" s="83"/>
      <c r="ZK376" s="83"/>
      <c r="ZL376" s="83"/>
      <c r="ZM376" s="83"/>
      <c r="ZN376" s="83"/>
      <c r="ZO376" s="83"/>
      <c r="ZP376" s="83"/>
      <c r="ZQ376" s="83"/>
      <c r="ZR376" s="83"/>
      <c r="ZS376" s="83"/>
      <c r="ZT376" s="83"/>
      <c r="ZU376" s="83"/>
      <c r="ZV376" s="83"/>
      <c r="ZW376" s="83"/>
      <c r="ZX376" s="83"/>
      <c r="ZY376" s="83"/>
      <c r="ZZ376" s="83"/>
      <c r="AAA376" s="83"/>
      <c r="AAB376" s="83"/>
      <c r="AAC376" s="83"/>
      <c r="AAD376" s="83"/>
      <c r="AAE376" s="83"/>
      <c r="AAF376" s="83"/>
      <c r="AAG376" s="83"/>
      <c r="AAH376" s="83"/>
      <c r="AAI376" s="83"/>
      <c r="AAJ376" s="83"/>
      <c r="AAK376" s="83"/>
      <c r="AAL376" s="83"/>
      <c r="AAM376" s="83"/>
      <c r="AAN376" s="83"/>
      <c r="AAO376" s="83"/>
      <c r="AAP376" s="83"/>
      <c r="AAQ376" s="83"/>
      <c r="AAR376" s="83"/>
      <c r="AAS376" s="83"/>
      <c r="AAT376" s="83"/>
      <c r="AAU376" s="83"/>
      <c r="AAV376" s="83"/>
      <c r="AAW376" s="83"/>
      <c r="AAX376" s="83"/>
      <c r="AAY376" s="83"/>
      <c r="AAZ376" s="83"/>
      <c r="ABA376" s="83"/>
      <c r="ABB376" s="83"/>
      <c r="ABC376" s="83"/>
      <c r="ABD376" s="83"/>
      <c r="ABE376" s="83"/>
      <c r="ABF376" s="83"/>
      <c r="ABG376" s="83"/>
      <c r="ABH376" s="83"/>
      <c r="ABI376" s="83"/>
      <c r="ABJ376" s="83"/>
      <c r="ABK376" s="83"/>
      <c r="ABL376" s="83"/>
      <c r="ABM376" s="83"/>
      <c r="ABN376" s="83"/>
      <c r="ABO376" s="83"/>
      <c r="ABP376" s="83"/>
      <c r="ABQ376" s="83"/>
      <c r="ABR376" s="83"/>
      <c r="ABS376" s="83"/>
      <c r="ABT376" s="83"/>
      <c r="ABU376" s="83"/>
      <c r="ABV376" s="83"/>
      <c r="ABW376" s="83"/>
      <c r="ABX376" s="83"/>
      <c r="ABY376" s="83"/>
      <c r="ABZ376" s="83"/>
      <c r="ACA376" s="83"/>
      <c r="ACB376" s="83"/>
      <c r="ACC376" s="83"/>
      <c r="ACD376" s="83"/>
      <c r="ACE376" s="83"/>
      <c r="ACF376" s="83"/>
      <c r="ACG376" s="83"/>
      <c r="ACH376" s="83"/>
      <c r="ACI376" s="83"/>
      <c r="ACJ376" s="83"/>
      <c r="ACK376" s="83"/>
      <c r="ACL376" s="83"/>
      <c r="ACM376" s="83"/>
      <c r="ACN376" s="83"/>
      <c r="ACO376" s="83"/>
      <c r="ACP376" s="83"/>
      <c r="ACQ376" s="83"/>
      <c r="ACR376" s="83"/>
      <c r="ACS376" s="83"/>
      <c r="ACT376" s="83"/>
      <c r="ACU376" s="83"/>
      <c r="ACV376" s="83"/>
      <c r="ACW376" s="83"/>
      <c r="ACX376" s="83"/>
      <c r="ACY376" s="83"/>
      <c r="ACZ376" s="83"/>
      <c r="ADA376" s="83"/>
      <c r="ADB376" s="83"/>
      <c r="ADC376" s="83"/>
      <c r="ADD376" s="83"/>
      <c r="ADE376" s="83"/>
      <c r="ADF376" s="83"/>
      <c r="ADG376" s="83"/>
      <c r="ADH376" s="83"/>
      <c r="ADI376" s="83"/>
      <c r="ADJ376" s="83"/>
      <c r="ADK376" s="83"/>
      <c r="ADL376" s="83"/>
      <c r="ADM376" s="83"/>
      <c r="ADN376" s="83"/>
      <c r="ADO376" s="83"/>
      <c r="ADP376" s="83"/>
      <c r="ADQ376" s="83"/>
      <c r="ADR376" s="83"/>
      <c r="ADS376" s="83"/>
      <c r="ADT376" s="83"/>
      <c r="ADU376" s="83"/>
      <c r="ADV376" s="83"/>
      <c r="ADW376" s="83"/>
      <c r="ADX376" s="83"/>
      <c r="ADY376" s="83"/>
      <c r="ADZ376" s="83"/>
      <c r="AEA376" s="83"/>
      <c r="AEB376" s="83"/>
      <c r="AEC376" s="83"/>
      <c r="AED376" s="83"/>
      <c r="AEE376" s="83"/>
      <c r="AEF376" s="83"/>
      <c r="AEG376" s="83"/>
      <c r="AEH376" s="83"/>
      <c r="AEI376" s="83"/>
      <c r="AEJ376" s="83"/>
      <c r="AEK376" s="83"/>
      <c r="AEL376" s="83"/>
      <c r="AEM376" s="83"/>
      <c r="AEN376" s="83"/>
      <c r="AEO376" s="83"/>
      <c r="AEP376" s="83"/>
      <c r="AEQ376" s="83"/>
      <c r="AER376" s="83"/>
      <c r="AES376" s="83"/>
      <c r="AET376" s="83"/>
      <c r="AEU376" s="83"/>
      <c r="AEV376" s="83"/>
      <c r="AEW376" s="83"/>
      <c r="AEX376" s="83"/>
      <c r="AEY376" s="83"/>
      <c r="AEZ376" s="83"/>
      <c r="AFA376" s="83"/>
      <c r="AFB376" s="83"/>
      <c r="AFC376" s="83"/>
      <c r="AFD376" s="83"/>
      <c r="AFE376" s="83"/>
      <c r="AFF376" s="83"/>
      <c r="AFG376" s="83"/>
      <c r="AFH376" s="83"/>
      <c r="AFI376" s="83"/>
      <c r="AFJ376" s="83"/>
      <c r="AFK376" s="83"/>
      <c r="AFL376" s="83"/>
      <c r="AFM376" s="83"/>
      <c r="AFN376" s="83"/>
      <c r="AFO376" s="83"/>
      <c r="AFP376" s="83"/>
      <c r="AFQ376" s="83"/>
      <c r="AFR376" s="83"/>
      <c r="AFS376" s="83"/>
      <c r="AFT376" s="83"/>
      <c r="AFU376" s="83"/>
      <c r="AFV376" s="83"/>
      <c r="AFW376" s="83"/>
      <c r="AFX376" s="83"/>
      <c r="AFY376" s="83"/>
      <c r="AFZ376" s="83"/>
      <c r="AGA376" s="83"/>
      <c r="AGB376" s="83"/>
      <c r="AGC376" s="83"/>
      <c r="AGD376" s="83"/>
      <c r="AGE376" s="83"/>
      <c r="AGF376" s="83"/>
      <c r="AGG376" s="83"/>
      <c r="AGH376" s="83"/>
      <c r="AGI376" s="83"/>
      <c r="AGJ376" s="83"/>
      <c r="AGK376" s="83"/>
      <c r="AGL376" s="83"/>
      <c r="AGM376" s="83"/>
      <c r="AGN376" s="83"/>
      <c r="AGO376" s="83"/>
      <c r="AGP376" s="83"/>
      <c r="AGQ376" s="83"/>
      <c r="AGR376" s="83"/>
      <c r="AGS376" s="83"/>
      <c r="AGT376" s="83"/>
      <c r="AGU376" s="83"/>
      <c r="AGV376" s="83"/>
      <c r="AGW376" s="83"/>
      <c r="AGX376" s="83"/>
      <c r="AGY376" s="83"/>
      <c r="AGZ376" s="83"/>
      <c r="AHA376" s="83"/>
      <c r="AHB376" s="83"/>
      <c r="AHC376" s="83"/>
      <c r="AHD376" s="83"/>
      <c r="AHE376" s="83"/>
      <c r="AHF376" s="83"/>
      <c r="AHG376" s="83"/>
      <c r="AHH376" s="83"/>
      <c r="AHI376" s="83"/>
      <c r="AHJ376" s="83"/>
      <c r="AHK376" s="83"/>
      <c r="AHL376" s="83"/>
      <c r="AHM376" s="83"/>
      <c r="AHN376" s="83"/>
      <c r="AHO376" s="83"/>
      <c r="AHP376" s="83"/>
      <c r="AHQ376" s="83"/>
      <c r="AHR376" s="83"/>
      <c r="AHS376" s="83"/>
      <c r="AHT376" s="83"/>
      <c r="AHU376" s="83"/>
      <c r="AHV376" s="83"/>
      <c r="AHW376" s="83"/>
      <c r="AHX376" s="83"/>
      <c r="AHY376" s="83"/>
      <c r="AHZ376" s="83"/>
      <c r="AIA376" s="83"/>
      <c r="AIB376" s="83"/>
      <c r="AIC376" s="83"/>
      <c r="AID376" s="83"/>
      <c r="AIE376" s="83"/>
      <c r="AIF376" s="83"/>
      <c r="AIG376" s="83"/>
      <c r="AIH376" s="83"/>
      <c r="AII376" s="83"/>
      <c r="AIJ376" s="83"/>
      <c r="AIK376" s="83"/>
      <c r="AIL376" s="83"/>
      <c r="AIM376" s="83"/>
      <c r="AIN376" s="83"/>
      <c r="AIO376" s="83"/>
      <c r="AIP376" s="83"/>
      <c r="AIQ376" s="83"/>
      <c r="AIR376" s="83"/>
      <c r="AIS376" s="83"/>
      <c r="AIT376" s="83"/>
      <c r="AIU376" s="83"/>
      <c r="AIV376" s="83"/>
      <c r="AIW376" s="83"/>
      <c r="AIX376" s="83"/>
      <c r="AIY376" s="83"/>
      <c r="AIZ376" s="83"/>
      <c r="AJA376" s="83"/>
      <c r="AJB376" s="83"/>
      <c r="AJC376" s="83"/>
      <c r="AJD376" s="83"/>
      <c r="AJE376" s="83"/>
      <c r="AJF376" s="83"/>
      <c r="AJG376" s="83"/>
      <c r="AJH376" s="83"/>
      <c r="AJI376" s="83"/>
      <c r="AJJ376" s="83"/>
      <c r="AJK376" s="83"/>
      <c r="AJL376" s="83"/>
      <c r="AJM376" s="83"/>
      <c r="AJN376" s="83"/>
      <c r="AJO376" s="83"/>
      <c r="AJP376" s="83"/>
      <c r="AJQ376" s="83"/>
      <c r="AJR376" s="83"/>
      <c r="AJS376" s="83"/>
      <c r="AJT376" s="83"/>
      <c r="AJU376" s="83"/>
      <c r="AJV376" s="83"/>
      <c r="AJW376" s="83"/>
      <c r="AJX376" s="83"/>
      <c r="AJY376" s="83"/>
      <c r="AJZ376" s="83"/>
      <c r="AKA376" s="83"/>
      <c r="AKB376" s="83"/>
      <c r="AKC376" s="83"/>
      <c r="AKD376" s="83"/>
      <c r="AKE376" s="83"/>
      <c r="AKF376" s="83"/>
      <c r="AKG376" s="83"/>
      <c r="AKH376" s="83"/>
      <c r="AKI376" s="83"/>
      <c r="AKJ376" s="83"/>
      <c r="AKK376" s="83"/>
      <c r="AKL376" s="83"/>
      <c r="AKM376" s="83"/>
      <c r="AKN376" s="83"/>
      <c r="AKO376" s="83"/>
      <c r="AKP376" s="83"/>
      <c r="AKQ376" s="83"/>
      <c r="AKR376" s="83"/>
      <c r="AKS376" s="83"/>
      <c r="AKT376" s="83"/>
      <c r="AKU376" s="83"/>
      <c r="AKV376" s="83"/>
      <c r="AKW376" s="83"/>
      <c r="AKX376" s="83"/>
      <c r="AKY376" s="83"/>
      <c r="AKZ376" s="83"/>
      <c r="ALA376" s="83"/>
      <c r="ALB376" s="83"/>
      <c r="ALC376" s="83"/>
      <c r="ALD376" s="83"/>
      <c r="ALE376" s="83"/>
      <c r="ALF376" s="83"/>
      <c r="ALG376" s="83"/>
      <c r="ALH376" s="83"/>
      <c r="ALI376" s="83"/>
      <c r="ALJ376" s="83"/>
      <c r="ALK376" s="83"/>
      <c r="ALL376" s="83"/>
      <c r="ALM376" s="83"/>
      <c r="ALN376" s="83"/>
      <c r="ALO376" s="83"/>
      <c r="ALP376" s="83"/>
      <c r="ALQ376" s="83"/>
      <c r="ALR376" s="83"/>
      <c r="ALS376" s="83"/>
      <c r="ALT376" s="83"/>
    </row>
    <row r="377" spans="1:1008" s="40" customFormat="1" ht="30.75" customHeight="1">
      <c r="A377" s="275" t="s">
        <v>535</v>
      </c>
      <c r="B377" s="276"/>
      <c r="C377" s="69" t="s">
        <v>178</v>
      </c>
      <c r="D377" s="75" t="s">
        <v>179</v>
      </c>
      <c r="E377" s="28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  <c r="CJ377" s="83"/>
      <c r="CK377" s="83"/>
      <c r="CL377" s="83"/>
      <c r="CM377" s="83"/>
      <c r="CN377" s="83"/>
      <c r="CO377" s="83"/>
      <c r="CP377" s="83"/>
      <c r="CQ377" s="83"/>
      <c r="CR377" s="83"/>
      <c r="CS377" s="83"/>
      <c r="CT377" s="83"/>
      <c r="CU377" s="83"/>
      <c r="CV377" s="83"/>
      <c r="CW377" s="83"/>
      <c r="CX377" s="83"/>
      <c r="CY377" s="83"/>
      <c r="CZ377" s="83"/>
      <c r="DA377" s="83"/>
      <c r="DB377" s="83"/>
      <c r="DC377" s="83"/>
      <c r="DD377" s="83"/>
      <c r="DE377" s="83"/>
      <c r="DF377" s="83"/>
      <c r="DG377" s="83"/>
      <c r="DH377" s="83"/>
      <c r="DI377" s="83"/>
      <c r="DJ377" s="83"/>
      <c r="DK377" s="83"/>
      <c r="DL377" s="83"/>
      <c r="DM377" s="83"/>
      <c r="DN377" s="83"/>
      <c r="DO377" s="83"/>
      <c r="DP377" s="83"/>
      <c r="DQ377" s="83"/>
      <c r="DR377" s="83"/>
      <c r="DS377" s="83"/>
      <c r="DT377" s="83"/>
      <c r="DU377" s="83"/>
      <c r="DV377" s="83"/>
      <c r="DW377" s="83"/>
      <c r="DX377" s="83"/>
      <c r="DY377" s="83"/>
      <c r="DZ377" s="83"/>
      <c r="EA377" s="83"/>
      <c r="EB377" s="83"/>
      <c r="EC377" s="83"/>
      <c r="ED377" s="83"/>
      <c r="EE377" s="83"/>
      <c r="EF377" s="83"/>
      <c r="EG377" s="83"/>
      <c r="EH377" s="83"/>
      <c r="EI377" s="83"/>
      <c r="EJ377" s="83"/>
      <c r="EK377" s="83"/>
      <c r="EL377" s="83"/>
      <c r="EM377" s="83"/>
      <c r="EN377" s="83"/>
      <c r="EO377" s="83"/>
      <c r="EP377" s="83"/>
      <c r="EQ377" s="83"/>
      <c r="ER377" s="83"/>
      <c r="ES377" s="83"/>
      <c r="ET377" s="83"/>
      <c r="EU377" s="83"/>
      <c r="EV377" s="83"/>
      <c r="EW377" s="83"/>
      <c r="EX377" s="83"/>
      <c r="EY377" s="83"/>
      <c r="EZ377" s="83"/>
      <c r="FA377" s="83"/>
      <c r="FB377" s="83"/>
      <c r="FC377" s="83"/>
      <c r="FD377" s="83"/>
      <c r="FE377" s="83"/>
      <c r="FF377" s="83"/>
      <c r="FG377" s="83"/>
      <c r="FH377" s="83"/>
      <c r="FI377" s="83"/>
      <c r="FJ377" s="83"/>
      <c r="FK377" s="83"/>
      <c r="FL377" s="83"/>
      <c r="FM377" s="83"/>
      <c r="FN377" s="83"/>
      <c r="FO377" s="83"/>
      <c r="FP377" s="83"/>
      <c r="FQ377" s="83"/>
      <c r="FR377" s="83"/>
      <c r="FS377" s="83"/>
      <c r="FT377" s="83"/>
      <c r="FU377" s="83"/>
      <c r="FV377" s="83"/>
      <c r="FW377" s="83"/>
      <c r="FX377" s="83"/>
      <c r="FY377" s="83"/>
      <c r="FZ377" s="83"/>
      <c r="GA377" s="83"/>
      <c r="GB377" s="83"/>
      <c r="GC377" s="83"/>
      <c r="GD377" s="83"/>
      <c r="GE377" s="83"/>
      <c r="GF377" s="83"/>
      <c r="GG377" s="83"/>
      <c r="GH377" s="83"/>
      <c r="GI377" s="83"/>
      <c r="GJ377" s="83"/>
      <c r="GK377" s="83"/>
      <c r="GL377" s="83"/>
      <c r="GM377" s="83"/>
      <c r="GN377" s="83"/>
      <c r="GO377" s="83"/>
      <c r="GP377" s="83"/>
      <c r="GQ377" s="83"/>
      <c r="GR377" s="83"/>
      <c r="GS377" s="83"/>
      <c r="GT377" s="83"/>
      <c r="GU377" s="83"/>
      <c r="GV377" s="83"/>
      <c r="GW377" s="83"/>
      <c r="GX377" s="83"/>
      <c r="GY377" s="83"/>
      <c r="GZ377" s="83"/>
      <c r="HA377" s="83"/>
      <c r="HB377" s="83"/>
      <c r="HC377" s="83"/>
      <c r="HD377" s="83"/>
      <c r="HE377" s="83"/>
      <c r="HF377" s="83"/>
      <c r="HG377" s="83"/>
      <c r="HH377" s="83"/>
      <c r="HI377" s="83"/>
      <c r="HJ377" s="83"/>
      <c r="HK377" s="83"/>
      <c r="HL377" s="83"/>
      <c r="HM377" s="83"/>
      <c r="HN377" s="83"/>
      <c r="HO377" s="83"/>
      <c r="HP377" s="83"/>
      <c r="HQ377" s="83"/>
      <c r="HR377" s="83"/>
      <c r="HS377" s="83"/>
      <c r="HT377" s="83"/>
      <c r="HU377" s="83"/>
      <c r="HV377" s="83"/>
      <c r="HW377" s="83"/>
      <c r="HX377" s="83"/>
      <c r="HY377" s="83"/>
      <c r="HZ377" s="83"/>
      <c r="IA377" s="83"/>
      <c r="IB377" s="83"/>
      <c r="IC377" s="83"/>
      <c r="ID377" s="83"/>
      <c r="IE377" s="83"/>
      <c r="IF377" s="83"/>
      <c r="IG377" s="83"/>
      <c r="IH377" s="83"/>
      <c r="II377" s="83"/>
      <c r="IJ377" s="83"/>
      <c r="IK377" s="83"/>
      <c r="IL377" s="83"/>
      <c r="IM377" s="83"/>
      <c r="IN377" s="83"/>
      <c r="IO377" s="83"/>
      <c r="IP377" s="83"/>
      <c r="IQ377" s="83"/>
      <c r="IR377" s="83"/>
      <c r="IS377" s="83"/>
      <c r="IT377" s="83"/>
      <c r="IU377" s="83"/>
      <c r="IV377" s="83"/>
      <c r="IW377" s="83"/>
      <c r="IX377" s="83"/>
      <c r="IY377" s="83"/>
      <c r="IZ377" s="83"/>
      <c r="JA377" s="83"/>
      <c r="JB377" s="83"/>
      <c r="JC377" s="83"/>
      <c r="JD377" s="83"/>
      <c r="JE377" s="83"/>
      <c r="JF377" s="83"/>
      <c r="JG377" s="83"/>
      <c r="JH377" s="83"/>
      <c r="JI377" s="83"/>
      <c r="JJ377" s="83"/>
      <c r="JK377" s="83"/>
      <c r="JL377" s="83"/>
      <c r="JM377" s="83"/>
      <c r="JN377" s="83"/>
      <c r="JO377" s="83"/>
      <c r="JP377" s="83"/>
      <c r="JQ377" s="83"/>
      <c r="JR377" s="83"/>
      <c r="JS377" s="83"/>
      <c r="JT377" s="83"/>
      <c r="JU377" s="83"/>
      <c r="JV377" s="83"/>
      <c r="JW377" s="83"/>
      <c r="JX377" s="83"/>
      <c r="JY377" s="83"/>
      <c r="JZ377" s="83"/>
      <c r="KA377" s="83"/>
      <c r="KB377" s="83"/>
      <c r="KC377" s="83"/>
      <c r="KD377" s="83"/>
      <c r="KE377" s="83"/>
      <c r="KF377" s="83"/>
      <c r="KG377" s="83"/>
      <c r="KH377" s="83"/>
      <c r="KI377" s="83"/>
      <c r="KJ377" s="83"/>
      <c r="KK377" s="83"/>
      <c r="KL377" s="83"/>
      <c r="KM377" s="83"/>
      <c r="KN377" s="83"/>
      <c r="KO377" s="83"/>
      <c r="KP377" s="83"/>
      <c r="KQ377" s="83"/>
      <c r="KR377" s="83"/>
      <c r="KS377" s="83"/>
      <c r="KT377" s="83"/>
      <c r="KU377" s="83"/>
      <c r="KV377" s="83"/>
      <c r="KW377" s="83"/>
      <c r="KX377" s="83"/>
      <c r="KY377" s="83"/>
      <c r="KZ377" s="83"/>
      <c r="LA377" s="83"/>
      <c r="LB377" s="83"/>
      <c r="LC377" s="83"/>
      <c r="LD377" s="83"/>
      <c r="LE377" s="83"/>
      <c r="LF377" s="83"/>
      <c r="LG377" s="83"/>
      <c r="LH377" s="83"/>
      <c r="LI377" s="83"/>
      <c r="LJ377" s="83"/>
      <c r="LK377" s="83"/>
      <c r="LL377" s="83"/>
      <c r="LM377" s="83"/>
      <c r="LN377" s="83"/>
      <c r="LO377" s="83"/>
      <c r="LP377" s="83"/>
      <c r="LQ377" s="83"/>
      <c r="LR377" s="83"/>
      <c r="LS377" s="83"/>
      <c r="LT377" s="83"/>
      <c r="LU377" s="83"/>
      <c r="LV377" s="83"/>
      <c r="LW377" s="83"/>
      <c r="LX377" s="83"/>
      <c r="LY377" s="83"/>
      <c r="LZ377" s="83"/>
      <c r="MA377" s="83"/>
      <c r="MB377" s="83"/>
      <c r="MC377" s="83"/>
      <c r="MD377" s="83"/>
      <c r="ME377" s="83"/>
      <c r="MF377" s="83"/>
      <c r="MG377" s="83"/>
      <c r="MH377" s="83"/>
      <c r="MI377" s="83"/>
      <c r="MJ377" s="83"/>
      <c r="MK377" s="83"/>
      <c r="ML377" s="83"/>
      <c r="MM377" s="83"/>
      <c r="MN377" s="83"/>
      <c r="MO377" s="83"/>
      <c r="MP377" s="83"/>
      <c r="MQ377" s="83"/>
      <c r="MR377" s="83"/>
      <c r="MS377" s="83"/>
      <c r="MT377" s="83"/>
      <c r="MU377" s="83"/>
      <c r="MV377" s="83"/>
      <c r="MW377" s="83"/>
      <c r="MX377" s="83"/>
      <c r="MY377" s="83"/>
      <c r="MZ377" s="83"/>
      <c r="NA377" s="83"/>
      <c r="NB377" s="83"/>
      <c r="NC377" s="83"/>
      <c r="ND377" s="83"/>
      <c r="NE377" s="83"/>
      <c r="NF377" s="83"/>
      <c r="NG377" s="83"/>
      <c r="NH377" s="83"/>
      <c r="NI377" s="83"/>
      <c r="NJ377" s="83"/>
      <c r="NK377" s="83"/>
      <c r="NL377" s="83"/>
      <c r="NM377" s="83"/>
      <c r="NN377" s="83"/>
      <c r="NO377" s="83"/>
      <c r="NP377" s="83"/>
      <c r="NQ377" s="83"/>
      <c r="NR377" s="83"/>
      <c r="NS377" s="83"/>
      <c r="NT377" s="83"/>
      <c r="NU377" s="83"/>
      <c r="NV377" s="83"/>
      <c r="NW377" s="83"/>
      <c r="NX377" s="83"/>
      <c r="NY377" s="83"/>
      <c r="NZ377" s="83"/>
      <c r="OA377" s="83"/>
      <c r="OB377" s="83"/>
      <c r="OC377" s="83"/>
      <c r="OD377" s="83"/>
      <c r="OE377" s="83"/>
      <c r="OF377" s="83"/>
      <c r="OG377" s="83"/>
      <c r="OH377" s="83"/>
      <c r="OI377" s="83"/>
      <c r="OJ377" s="83"/>
      <c r="OK377" s="83"/>
      <c r="OL377" s="83"/>
      <c r="OM377" s="83"/>
      <c r="ON377" s="83"/>
      <c r="OO377" s="83"/>
      <c r="OP377" s="83"/>
      <c r="OQ377" s="83"/>
      <c r="OR377" s="83"/>
      <c r="OS377" s="83"/>
      <c r="OT377" s="83"/>
      <c r="OU377" s="83"/>
      <c r="OV377" s="83"/>
      <c r="OW377" s="83"/>
      <c r="OX377" s="83"/>
      <c r="OY377" s="83"/>
      <c r="OZ377" s="83"/>
      <c r="PA377" s="83"/>
      <c r="PB377" s="83"/>
      <c r="PC377" s="83"/>
      <c r="PD377" s="83"/>
      <c r="PE377" s="83"/>
      <c r="PF377" s="83"/>
      <c r="PG377" s="83"/>
      <c r="PH377" s="83"/>
      <c r="PI377" s="83"/>
      <c r="PJ377" s="83"/>
      <c r="PK377" s="83"/>
      <c r="PL377" s="83"/>
      <c r="PM377" s="83"/>
      <c r="PN377" s="83"/>
      <c r="PO377" s="83"/>
      <c r="PP377" s="83"/>
      <c r="PQ377" s="83"/>
      <c r="PR377" s="83"/>
      <c r="PS377" s="83"/>
      <c r="PT377" s="83"/>
      <c r="PU377" s="83"/>
      <c r="PV377" s="83"/>
      <c r="PW377" s="83"/>
      <c r="PX377" s="83"/>
      <c r="PY377" s="83"/>
      <c r="PZ377" s="83"/>
      <c r="QA377" s="83"/>
      <c r="QB377" s="83"/>
      <c r="QC377" s="83"/>
      <c r="QD377" s="83"/>
      <c r="QE377" s="83"/>
      <c r="QF377" s="83"/>
      <c r="QG377" s="83"/>
      <c r="QH377" s="83"/>
      <c r="QI377" s="83"/>
      <c r="QJ377" s="83"/>
      <c r="QK377" s="83"/>
      <c r="QL377" s="83"/>
      <c r="QM377" s="83"/>
      <c r="QN377" s="83"/>
      <c r="QO377" s="83"/>
      <c r="QP377" s="83"/>
      <c r="QQ377" s="83"/>
      <c r="QR377" s="83"/>
      <c r="QS377" s="83"/>
      <c r="QT377" s="83"/>
      <c r="QU377" s="83"/>
      <c r="QV377" s="83"/>
      <c r="QW377" s="83"/>
      <c r="QX377" s="83"/>
      <c r="QY377" s="83"/>
      <c r="QZ377" s="83"/>
      <c r="RA377" s="83"/>
      <c r="RB377" s="83"/>
      <c r="RC377" s="83"/>
      <c r="RD377" s="83"/>
      <c r="RE377" s="83"/>
      <c r="RF377" s="83"/>
      <c r="RG377" s="83"/>
      <c r="RH377" s="83"/>
      <c r="RI377" s="83"/>
      <c r="RJ377" s="83"/>
      <c r="RK377" s="83"/>
      <c r="RL377" s="83"/>
      <c r="RM377" s="83"/>
      <c r="RN377" s="83"/>
      <c r="RO377" s="83"/>
      <c r="RP377" s="83"/>
      <c r="RQ377" s="83"/>
      <c r="RR377" s="83"/>
      <c r="RS377" s="83"/>
      <c r="RT377" s="83"/>
      <c r="RU377" s="83"/>
      <c r="RV377" s="83"/>
      <c r="RW377" s="83"/>
      <c r="RX377" s="83"/>
      <c r="RY377" s="83"/>
      <c r="RZ377" s="83"/>
      <c r="SA377" s="83"/>
      <c r="SB377" s="83"/>
      <c r="SC377" s="83"/>
      <c r="SD377" s="83"/>
      <c r="SE377" s="83"/>
      <c r="SF377" s="83"/>
      <c r="SG377" s="83"/>
      <c r="SH377" s="83"/>
      <c r="SI377" s="83"/>
      <c r="SJ377" s="83"/>
      <c r="SK377" s="83"/>
      <c r="SL377" s="83"/>
      <c r="SM377" s="83"/>
      <c r="SN377" s="83"/>
      <c r="SO377" s="83"/>
      <c r="SP377" s="83"/>
      <c r="SQ377" s="83"/>
      <c r="SR377" s="83"/>
      <c r="SS377" s="83"/>
      <c r="ST377" s="83"/>
      <c r="SU377" s="83"/>
      <c r="SV377" s="83"/>
      <c r="SW377" s="83"/>
      <c r="SX377" s="83"/>
      <c r="SY377" s="83"/>
      <c r="SZ377" s="83"/>
      <c r="TA377" s="83"/>
      <c r="TB377" s="83"/>
      <c r="TC377" s="83"/>
      <c r="TD377" s="83"/>
      <c r="TE377" s="83"/>
      <c r="TF377" s="83"/>
      <c r="TG377" s="83"/>
      <c r="TH377" s="83"/>
      <c r="TI377" s="83"/>
      <c r="TJ377" s="83"/>
      <c r="TK377" s="83"/>
      <c r="TL377" s="83"/>
      <c r="TM377" s="83"/>
      <c r="TN377" s="83"/>
      <c r="TO377" s="83"/>
      <c r="TP377" s="83"/>
      <c r="TQ377" s="83"/>
      <c r="TR377" s="83"/>
      <c r="TS377" s="83"/>
      <c r="TT377" s="83"/>
      <c r="TU377" s="83"/>
      <c r="TV377" s="83"/>
      <c r="TW377" s="83"/>
      <c r="TX377" s="83"/>
      <c r="TY377" s="83"/>
      <c r="TZ377" s="83"/>
      <c r="UA377" s="83"/>
      <c r="UB377" s="83"/>
      <c r="UC377" s="83"/>
      <c r="UD377" s="83"/>
      <c r="UE377" s="83"/>
      <c r="UF377" s="83"/>
      <c r="UG377" s="83"/>
      <c r="UH377" s="83"/>
      <c r="UI377" s="83"/>
      <c r="UJ377" s="83"/>
      <c r="UK377" s="83"/>
      <c r="UL377" s="83"/>
      <c r="UM377" s="83"/>
      <c r="UN377" s="83"/>
      <c r="UO377" s="83"/>
      <c r="UP377" s="83"/>
      <c r="UQ377" s="83"/>
      <c r="UR377" s="83"/>
      <c r="US377" s="83"/>
      <c r="UT377" s="83"/>
      <c r="UU377" s="83"/>
      <c r="UV377" s="83"/>
      <c r="UW377" s="83"/>
      <c r="UX377" s="83"/>
      <c r="UY377" s="83"/>
      <c r="UZ377" s="83"/>
      <c r="VA377" s="83"/>
      <c r="VB377" s="83"/>
      <c r="VC377" s="83"/>
      <c r="VD377" s="83"/>
      <c r="VE377" s="83"/>
      <c r="VF377" s="83"/>
      <c r="VG377" s="83"/>
      <c r="VH377" s="83"/>
      <c r="VI377" s="83"/>
      <c r="VJ377" s="83"/>
      <c r="VK377" s="83"/>
      <c r="VL377" s="83"/>
      <c r="VM377" s="83"/>
      <c r="VN377" s="83"/>
      <c r="VO377" s="83"/>
      <c r="VP377" s="83"/>
      <c r="VQ377" s="83"/>
      <c r="VR377" s="83"/>
      <c r="VS377" s="83"/>
      <c r="VT377" s="83"/>
      <c r="VU377" s="83"/>
      <c r="VV377" s="83"/>
      <c r="VW377" s="83"/>
      <c r="VX377" s="83"/>
      <c r="VY377" s="83"/>
      <c r="VZ377" s="83"/>
      <c r="WA377" s="83"/>
      <c r="WB377" s="83"/>
      <c r="WC377" s="83"/>
      <c r="WD377" s="83"/>
      <c r="WE377" s="83"/>
      <c r="WF377" s="83"/>
      <c r="WG377" s="83"/>
      <c r="WH377" s="83"/>
      <c r="WI377" s="83"/>
      <c r="WJ377" s="83"/>
      <c r="WK377" s="83"/>
      <c r="WL377" s="83"/>
      <c r="WM377" s="83"/>
      <c r="WN377" s="83"/>
      <c r="WO377" s="83"/>
      <c r="WP377" s="83"/>
      <c r="WQ377" s="83"/>
      <c r="WR377" s="83"/>
      <c r="WS377" s="83"/>
      <c r="WT377" s="83"/>
      <c r="WU377" s="83"/>
      <c r="WV377" s="83"/>
      <c r="WW377" s="83"/>
      <c r="WX377" s="83"/>
      <c r="WY377" s="83"/>
      <c r="WZ377" s="83"/>
      <c r="XA377" s="83"/>
      <c r="XB377" s="83"/>
      <c r="XC377" s="83"/>
      <c r="XD377" s="83"/>
      <c r="XE377" s="83"/>
      <c r="XF377" s="83"/>
      <c r="XG377" s="83"/>
      <c r="XH377" s="83"/>
      <c r="XI377" s="83"/>
      <c r="XJ377" s="83"/>
      <c r="XK377" s="83"/>
      <c r="XL377" s="83"/>
      <c r="XM377" s="83"/>
      <c r="XN377" s="83"/>
      <c r="XO377" s="83"/>
      <c r="XP377" s="83"/>
      <c r="XQ377" s="83"/>
      <c r="XR377" s="83"/>
      <c r="XS377" s="83"/>
      <c r="XT377" s="83"/>
      <c r="XU377" s="83"/>
      <c r="XV377" s="83"/>
      <c r="XW377" s="83"/>
      <c r="XX377" s="83"/>
      <c r="XY377" s="83"/>
      <c r="XZ377" s="83"/>
      <c r="YA377" s="83"/>
      <c r="YB377" s="83"/>
      <c r="YC377" s="83"/>
      <c r="YD377" s="83"/>
      <c r="YE377" s="83"/>
      <c r="YF377" s="83"/>
      <c r="YG377" s="83"/>
      <c r="YH377" s="83"/>
      <c r="YI377" s="83"/>
      <c r="YJ377" s="83"/>
      <c r="YK377" s="83"/>
      <c r="YL377" s="83"/>
      <c r="YM377" s="83"/>
      <c r="YN377" s="83"/>
      <c r="YO377" s="83"/>
      <c r="YP377" s="83"/>
      <c r="YQ377" s="83"/>
      <c r="YR377" s="83"/>
      <c r="YS377" s="83"/>
      <c r="YT377" s="83"/>
      <c r="YU377" s="83"/>
      <c r="YV377" s="83"/>
      <c r="YW377" s="83"/>
      <c r="YX377" s="83"/>
      <c r="YY377" s="83"/>
      <c r="YZ377" s="83"/>
      <c r="ZA377" s="83"/>
      <c r="ZB377" s="83"/>
      <c r="ZC377" s="83"/>
      <c r="ZD377" s="83"/>
      <c r="ZE377" s="83"/>
      <c r="ZF377" s="83"/>
      <c r="ZG377" s="83"/>
      <c r="ZH377" s="83"/>
      <c r="ZI377" s="83"/>
      <c r="ZJ377" s="83"/>
      <c r="ZK377" s="83"/>
      <c r="ZL377" s="83"/>
      <c r="ZM377" s="83"/>
      <c r="ZN377" s="83"/>
      <c r="ZO377" s="83"/>
      <c r="ZP377" s="83"/>
      <c r="ZQ377" s="83"/>
      <c r="ZR377" s="83"/>
      <c r="ZS377" s="83"/>
      <c r="ZT377" s="83"/>
      <c r="ZU377" s="83"/>
      <c r="ZV377" s="83"/>
      <c r="ZW377" s="83"/>
      <c r="ZX377" s="83"/>
      <c r="ZY377" s="83"/>
      <c r="ZZ377" s="83"/>
      <c r="AAA377" s="83"/>
      <c r="AAB377" s="83"/>
      <c r="AAC377" s="83"/>
      <c r="AAD377" s="83"/>
      <c r="AAE377" s="83"/>
      <c r="AAF377" s="83"/>
      <c r="AAG377" s="83"/>
      <c r="AAH377" s="83"/>
      <c r="AAI377" s="83"/>
      <c r="AAJ377" s="83"/>
      <c r="AAK377" s="83"/>
      <c r="AAL377" s="83"/>
      <c r="AAM377" s="83"/>
      <c r="AAN377" s="83"/>
      <c r="AAO377" s="83"/>
      <c r="AAP377" s="83"/>
      <c r="AAQ377" s="83"/>
      <c r="AAR377" s="83"/>
      <c r="AAS377" s="83"/>
      <c r="AAT377" s="83"/>
      <c r="AAU377" s="83"/>
      <c r="AAV377" s="83"/>
      <c r="AAW377" s="83"/>
      <c r="AAX377" s="83"/>
      <c r="AAY377" s="83"/>
      <c r="AAZ377" s="83"/>
      <c r="ABA377" s="83"/>
      <c r="ABB377" s="83"/>
      <c r="ABC377" s="83"/>
      <c r="ABD377" s="83"/>
      <c r="ABE377" s="83"/>
      <c r="ABF377" s="83"/>
      <c r="ABG377" s="83"/>
      <c r="ABH377" s="83"/>
      <c r="ABI377" s="83"/>
      <c r="ABJ377" s="83"/>
      <c r="ABK377" s="83"/>
      <c r="ABL377" s="83"/>
      <c r="ABM377" s="83"/>
      <c r="ABN377" s="83"/>
      <c r="ABO377" s="83"/>
      <c r="ABP377" s="83"/>
      <c r="ABQ377" s="83"/>
      <c r="ABR377" s="83"/>
      <c r="ABS377" s="83"/>
      <c r="ABT377" s="83"/>
      <c r="ABU377" s="83"/>
      <c r="ABV377" s="83"/>
      <c r="ABW377" s="83"/>
      <c r="ABX377" s="83"/>
      <c r="ABY377" s="83"/>
      <c r="ABZ377" s="83"/>
      <c r="ACA377" s="83"/>
      <c r="ACB377" s="83"/>
      <c r="ACC377" s="83"/>
      <c r="ACD377" s="83"/>
      <c r="ACE377" s="83"/>
      <c r="ACF377" s="83"/>
      <c r="ACG377" s="83"/>
      <c r="ACH377" s="83"/>
      <c r="ACI377" s="83"/>
      <c r="ACJ377" s="83"/>
      <c r="ACK377" s="83"/>
      <c r="ACL377" s="83"/>
      <c r="ACM377" s="83"/>
      <c r="ACN377" s="83"/>
      <c r="ACO377" s="83"/>
      <c r="ACP377" s="83"/>
      <c r="ACQ377" s="83"/>
      <c r="ACR377" s="83"/>
      <c r="ACS377" s="83"/>
      <c r="ACT377" s="83"/>
      <c r="ACU377" s="83"/>
      <c r="ACV377" s="83"/>
      <c r="ACW377" s="83"/>
      <c r="ACX377" s="83"/>
      <c r="ACY377" s="83"/>
      <c r="ACZ377" s="83"/>
      <c r="ADA377" s="83"/>
      <c r="ADB377" s="83"/>
      <c r="ADC377" s="83"/>
      <c r="ADD377" s="83"/>
      <c r="ADE377" s="83"/>
      <c r="ADF377" s="83"/>
      <c r="ADG377" s="83"/>
      <c r="ADH377" s="83"/>
      <c r="ADI377" s="83"/>
      <c r="ADJ377" s="83"/>
      <c r="ADK377" s="83"/>
      <c r="ADL377" s="83"/>
      <c r="ADM377" s="83"/>
      <c r="ADN377" s="83"/>
      <c r="ADO377" s="83"/>
      <c r="ADP377" s="83"/>
      <c r="ADQ377" s="83"/>
      <c r="ADR377" s="83"/>
      <c r="ADS377" s="83"/>
      <c r="ADT377" s="83"/>
      <c r="ADU377" s="83"/>
      <c r="ADV377" s="83"/>
      <c r="ADW377" s="83"/>
      <c r="ADX377" s="83"/>
      <c r="ADY377" s="83"/>
      <c r="ADZ377" s="83"/>
      <c r="AEA377" s="83"/>
      <c r="AEB377" s="83"/>
      <c r="AEC377" s="83"/>
      <c r="AED377" s="83"/>
      <c r="AEE377" s="83"/>
      <c r="AEF377" s="83"/>
      <c r="AEG377" s="83"/>
      <c r="AEH377" s="83"/>
      <c r="AEI377" s="83"/>
      <c r="AEJ377" s="83"/>
      <c r="AEK377" s="83"/>
      <c r="AEL377" s="83"/>
      <c r="AEM377" s="83"/>
      <c r="AEN377" s="83"/>
      <c r="AEO377" s="83"/>
      <c r="AEP377" s="83"/>
      <c r="AEQ377" s="83"/>
      <c r="AER377" s="83"/>
      <c r="AES377" s="83"/>
      <c r="AET377" s="83"/>
      <c r="AEU377" s="83"/>
      <c r="AEV377" s="83"/>
      <c r="AEW377" s="83"/>
      <c r="AEX377" s="83"/>
      <c r="AEY377" s="83"/>
      <c r="AEZ377" s="83"/>
      <c r="AFA377" s="83"/>
      <c r="AFB377" s="83"/>
      <c r="AFC377" s="83"/>
      <c r="AFD377" s="83"/>
      <c r="AFE377" s="83"/>
      <c r="AFF377" s="83"/>
      <c r="AFG377" s="83"/>
      <c r="AFH377" s="83"/>
      <c r="AFI377" s="83"/>
      <c r="AFJ377" s="83"/>
      <c r="AFK377" s="83"/>
      <c r="AFL377" s="83"/>
      <c r="AFM377" s="83"/>
      <c r="AFN377" s="83"/>
      <c r="AFO377" s="83"/>
      <c r="AFP377" s="83"/>
      <c r="AFQ377" s="83"/>
      <c r="AFR377" s="83"/>
      <c r="AFS377" s="83"/>
      <c r="AFT377" s="83"/>
      <c r="AFU377" s="83"/>
      <c r="AFV377" s="83"/>
      <c r="AFW377" s="83"/>
      <c r="AFX377" s="83"/>
      <c r="AFY377" s="83"/>
      <c r="AFZ377" s="83"/>
      <c r="AGA377" s="83"/>
      <c r="AGB377" s="83"/>
      <c r="AGC377" s="83"/>
      <c r="AGD377" s="83"/>
      <c r="AGE377" s="83"/>
      <c r="AGF377" s="83"/>
      <c r="AGG377" s="83"/>
      <c r="AGH377" s="83"/>
      <c r="AGI377" s="83"/>
      <c r="AGJ377" s="83"/>
      <c r="AGK377" s="83"/>
      <c r="AGL377" s="83"/>
      <c r="AGM377" s="83"/>
      <c r="AGN377" s="83"/>
      <c r="AGO377" s="83"/>
      <c r="AGP377" s="83"/>
      <c r="AGQ377" s="83"/>
      <c r="AGR377" s="83"/>
      <c r="AGS377" s="83"/>
      <c r="AGT377" s="83"/>
      <c r="AGU377" s="83"/>
      <c r="AGV377" s="83"/>
      <c r="AGW377" s="83"/>
      <c r="AGX377" s="83"/>
      <c r="AGY377" s="83"/>
      <c r="AGZ377" s="83"/>
      <c r="AHA377" s="83"/>
      <c r="AHB377" s="83"/>
      <c r="AHC377" s="83"/>
      <c r="AHD377" s="83"/>
      <c r="AHE377" s="83"/>
      <c r="AHF377" s="83"/>
      <c r="AHG377" s="83"/>
      <c r="AHH377" s="83"/>
      <c r="AHI377" s="83"/>
      <c r="AHJ377" s="83"/>
      <c r="AHK377" s="83"/>
      <c r="AHL377" s="83"/>
      <c r="AHM377" s="83"/>
      <c r="AHN377" s="83"/>
      <c r="AHO377" s="83"/>
      <c r="AHP377" s="83"/>
      <c r="AHQ377" s="83"/>
      <c r="AHR377" s="83"/>
      <c r="AHS377" s="83"/>
      <c r="AHT377" s="83"/>
      <c r="AHU377" s="83"/>
      <c r="AHV377" s="83"/>
      <c r="AHW377" s="83"/>
      <c r="AHX377" s="83"/>
      <c r="AHY377" s="83"/>
      <c r="AHZ377" s="83"/>
      <c r="AIA377" s="83"/>
      <c r="AIB377" s="83"/>
      <c r="AIC377" s="83"/>
      <c r="AID377" s="83"/>
      <c r="AIE377" s="83"/>
      <c r="AIF377" s="83"/>
      <c r="AIG377" s="83"/>
      <c r="AIH377" s="83"/>
      <c r="AII377" s="83"/>
      <c r="AIJ377" s="83"/>
      <c r="AIK377" s="83"/>
      <c r="AIL377" s="83"/>
      <c r="AIM377" s="83"/>
      <c r="AIN377" s="83"/>
      <c r="AIO377" s="83"/>
      <c r="AIP377" s="83"/>
      <c r="AIQ377" s="83"/>
      <c r="AIR377" s="83"/>
      <c r="AIS377" s="83"/>
      <c r="AIT377" s="83"/>
      <c r="AIU377" s="83"/>
      <c r="AIV377" s="83"/>
      <c r="AIW377" s="83"/>
      <c r="AIX377" s="83"/>
      <c r="AIY377" s="83"/>
      <c r="AIZ377" s="83"/>
      <c r="AJA377" s="83"/>
      <c r="AJB377" s="83"/>
      <c r="AJC377" s="83"/>
      <c r="AJD377" s="83"/>
      <c r="AJE377" s="83"/>
      <c r="AJF377" s="83"/>
      <c r="AJG377" s="83"/>
      <c r="AJH377" s="83"/>
      <c r="AJI377" s="83"/>
      <c r="AJJ377" s="83"/>
      <c r="AJK377" s="83"/>
      <c r="AJL377" s="83"/>
      <c r="AJM377" s="83"/>
      <c r="AJN377" s="83"/>
      <c r="AJO377" s="83"/>
      <c r="AJP377" s="83"/>
      <c r="AJQ377" s="83"/>
      <c r="AJR377" s="83"/>
      <c r="AJS377" s="83"/>
      <c r="AJT377" s="83"/>
      <c r="AJU377" s="83"/>
      <c r="AJV377" s="83"/>
      <c r="AJW377" s="83"/>
      <c r="AJX377" s="83"/>
      <c r="AJY377" s="83"/>
      <c r="AJZ377" s="83"/>
      <c r="AKA377" s="83"/>
      <c r="AKB377" s="83"/>
      <c r="AKC377" s="83"/>
      <c r="AKD377" s="83"/>
      <c r="AKE377" s="83"/>
      <c r="AKF377" s="83"/>
      <c r="AKG377" s="83"/>
      <c r="AKH377" s="83"/>
      <c r="AKI377" s="83"/>
      <c r="AKJ377" s="83"/>
      <c r="AKK377" s="83"/>
      <c r="AKL377" s="83"/>
      <c r="AKM377" s="83"/>
      <c r="AKN377" s="83"/>
      <c r="AKO377" s="83"/>
      <c r="AKP377" s="83"/>
      <c r="AKQ377" s="83"/>
      <c r="AKR377" s="83"/>
      <c r="AKS377" s="83"/>
      <c r="AKT377" s="83"/>
      <c r="AKU377" s="83"/>
      <c r="AKV377" s="83"/>
      <c r="AKW377" s="83"/>
      <c r="AKX377" s="83"/>
      <c r="AKY377" s="83"/>
      <c r="AKZ377" s="83"/>
      <c r="ALA377" s="83"/>
      <c r="ALB377" s="83"/>
      <c r="ALC377" s="83"/>
      <c r="ALD377" s="83"/>
      <c r="ALE377" s="83"/>
      <c r="ALF377" s="83"/>
      <c r="ALG377" s="83"/>
      <c r="ALH377" s="83"/>
      <c r="ALI377" s="83"/>
      <c r="ALJ377" s="83"/>
      <c r="ALK377" s="83"/>
      <c r="ALL377" s="83"/>
      <c r="ALM377" s="83"/>
      <c r="ALN377" s="83"/>
      <c r="ALO377" s="83"/>
      <c r="ALP377" s="83"/>
      <c r="ALQ377" s="83"/>
      <c r="ALR377" s="83"/>
      <c r="ALS377" s="83"/>
      <c r="ALT377" s="83"/>
    </row>
    <row r="378" spans="1:1008" s="40" customFormat="1" ht="30.75" customHeight="1" thickBot="1">
      <c r="A378" s="277"/>
      <c r="B378" s="278"/>
      <c r="C378" s="86">
        <f>C375</f>
        <v>0</v>
      </c>
      <c r="D378" s="77">
        <f>C378/48*100</f>
        <v>0</v>
      </c>
      <c r="E378" s="28">
        <f>E372</f>
        <v>48</v>
      </c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3"/>
      <c r="CO378" s="83"/>
      <c r="CP378" s="83"/>
      <c r="CQ378" s="83"/>
      <c r="CR378" s="83"/>
      <c r="CS378" s="83"/>
      <c r="CT378" s="83"/>
      <c r="CU378" s="83"/>
      <c r="CV378" s="83"/>
      <c r="CW378" s="83"/>
      <c r="CX378" s="83"/>
      <c r="CY378" s="83"/>
      <c r="CZ378" s="83"/>
      <c r="DA378" s="83"/>
      <c r="DB378" s="83"/>
      <c r="DC378" s="83"/>
      <c r="DD378" s="83"/>
      <c r="DE378" s="83"/>
      <c r="DF378" s="83"/>
      <c r="DG378" s="83"/>
      <c r="DH378" s="83"/>
      <c r="DI378" s="83"/>
      <c r="DJ378" s="83"/>
      <c r="DK378" s="83"/>
      <c r="DL378" s="83"/>
      <c r="DM378" s="83"/>
      <c r="DN378" s="83"/>
      <c r="DO378" s="83"/>
      <c r="DP378" s="83"/>
      <c r="DQ378" s="83"/>
      <c r="DR378" s="83"/>
      <c r="DS378" s="83"/>
      <c r="DT378" s="83"/>
      <c r="DU378" s="83"/>
      <c r="DV378" s="83"/>
      <c r="DW378" s="83"/>
      <c r="DX378" s="83"/>
      <c r="DY378" s="83"/>
      <c r="DZ378" s="83"/>
      <c r="EA378" s="83"/>
      <c r="EB378" s="83"/>
      <c r="EC378" s="83"/>
      <c r="ED378" s="83"/>
      <c r="EE378" s="83"/>
      <c r="EF378" s="83"/>
      <c r="EG378" s="83"/>
      <c r="EH378" s="83"/>
      <c r="EI378" s="83"/>
      <c r="EJ378" s="83"/>
      <c r="EK378" s="83"/>
      <c r="EL378" s="83"/>
      <c r="EM378" s="83"/>
      <c r="EN378" s="83"/>
      <c r="EO378" s="83"/>
      <c r="EP378" s="83"/>
      <c r="EQ378" s="83"/>
      <c r="ER378" s="83"/>
      <c r="ES378" s="83"/>
      <c r="ET378" s="83"/>
      <c r="EU378" s="83"/>
      <c r="EV378" s="83"/>
      <c r="EW378" s="83"/>
      <c r="EX378" s="83"/>
      <c r="EY378" s="83"/>
      <c r="EZ378" s="83"/>
      <c r="FA378" s="83"/>
      <c r="FB378" s="83"/>
      <c r="FC378" s="83"/>
      <c r="FD378" s="83"/>
      <c r="FE378" s="83"/>
      <c r="FF378" s="83"/>
      <c r="FG378" s="83"/>
      <c r="FH378" s="83"/>
      <c r="FI378" s="83"/>
      <c r="FJ378" s="83"/>
      <c r="FK378" s="83"/>
      <c r="FL378" s="83"/>
      <c r="FM378" s="83"/>
      <c r="FN378" s="83"/>
      <c r="FO378" s="83"/>
      <c r="FP378" s="83"/>
      <c r="FQ378" s="83"/>
      <c r="FR378" s="83"/>
      <c r="FS378" s="83"/>
      <c r="FT378" s="83"/>
      <c r="FU378" s="83"/>
      <c r="FV378" s="83"/>
      <c r="FW378" s="83"/>
      <c r="FX378" s="83"/>
      <c r="FY378" s="83"/>
      <c r="FZ378" s="83"/>
      <c r="GA378" s="83"/>
      <c r="GB378" s="83"/>
      <c r="GC378" s="83"/>
      <c r="GD378" s="83"/>
      <c r="GE378" s="83"/>
      <c r="GF378" s="83"/>
      <c r="GG378" s="83"/>
      <c r="GH378" s="83"/>
      <c r="GI378" s="83"/>
      <c r="GJ378" s="83"/>
      <c r="GK378" s="83"/>
      <c r="GL378" s="83"/>
      <c r="GM378" s="83"/>
      <c r="GN378" s="83"/>
      <c r="GO378" s="83"/>
      <c r="GP378" s="83"/>
      <c r="GQ378" s="83"/>
      <c r="GR378" s="83"/>
      <c r="GS378" s="83"/>
      <c r="GT378" s="83"/>
      <c r="GU378" s="83"/>
      <c r="GV378" s="83"/>
      <c r="GW378" s="83"/>
      <c r="GX378" s="83"/>
      <c r="GY378" s="83"/>
      <c r="GZ378" s="83"/>
      <c r="HA378" s="83"/>
      <c r="HB378" s="83"/>
      <c r="HC378" s="83"/>
      <c r="HD378" s="83"/>
      <c r="HE378" s="83"/>
      <c r="HF378" s="83"/>
      <c r="HG378" s="83"/>
      <c r="HH378" s="83"/>
      <c r="HI378" s="83"/>
      <c r="HJ378" s="83"/>
      <c r="HK378" s="83"/>
      <c r="HL378" s="83"/>
      <c r="HM378" s="83"/>
      <c r="HN378" s="83"/>
      <c r="HO378" s="83"/>
      <c r="HP378" s="83"/>
      <c r="HQ378" s="83"/>
      <c r="HR378" s="83"/>
      <c r="HS378" s="83"/>
      <c r="HT378" s="83"/>
      <c r="HU378" s="83"/>
      <c r="HV378" s="83"/>
      <c r="HW378" s="83"/>
      <c r="HX378" s="83"/>
      <c r="HY378" s="83"/>
      <c r="HZ378" s="83"/>
      <c r="IA378" s="83"/>
      <c r="IB378" s="83"/>
      <c r="IC378" s="83"/>
      <c r="ID378" s="83"/>
      <c r="IE378" s="83"/>
      <c r="IF378" s="83"/>
      <c r="IG378" s="83"/>
      <c r="IH378" s="83"/>
      <c r="II378" s="83"/>
      <c r="IJ378" s="83"/>
      <c r="IK378" s="83"/>
      <c r="IL378" s="83"/>
      <c r="IM378" s="83"/>
      <c r="IN378" s="83"/>
      <c r="IO378" s="83"/>
      <c r="IP378" s="83"/>
      <c r="IQ378" s="83"/>
      <c r="IR378" s="83"/>
      <c r="IS378" s="83"/>
      <c r="IT378" s="83"/>
      <c r="IU378" s="83"/>
      <c r="IV378" s="83"/>
      <c r="IW378" s="83"/>
      <c r="IX378" s="83"/>
      <c r="IY378" s="83"/>
      <c r="IZ378" s="83"/>
      <c r="JA378" s="83"/>
      <c r="JB378" s="83"/>
      <c r="JC378" s="83"/>
      <c r="JD378" s="83"/>
      <c r="JE378" s="83"/>
      <c r="JF378" s="83"/>
      <c r="JG378" s="83"/>
      <c r="JH378" s="83"/>
      <c r="JI378" s="83"/>
      <c r="JJ378" s="83"/>
      <c r="JK378" s="83"/>
      <c r="JL378" s="83"/>
      <c r="JM378" s="83"/>
      <c r="JN378" s="83"/>
      <c r="JO378" s="83"/>
      <c r="JP378" s="83"/>
      <c r="JQ378" s="83"/>
      <c r="JR378" s="83"/>
      <c r="JS378" s="83"/>
      <c r="JT378" s="83"/>
      <c r="JU378" s="83"/>
      <c r="JV378" s="83"/>
      <c r="JW378" s="83"/>
      <c r="JX378" s="83"/>
      <c r="JY378" s="83"/>
      <c r="JZ378" s="83"/>
      <c r="KA378" s="83"/>
      <c r="KB378" s="83"/>
      <c r="KC378" s="83"/>
      <c r="KD378" s="83"/>
      <c r="KE378" s="83"/>
      <c r="KF378" s="83"/>
      <c r="KG378" s="83"/>
      <c r="KH378" s="83"/>
      <c r="KI378" s="83"/>
      <c r="KJ378" s="83"/>
      <c r="KK378" s="83"/>
      <c r="KL378" s="83"/>
      <c r="KM378" s="83"/>
      <c r="KN378" s="83"/>
      <c r="KO378" s="83"/>
      <c r="KP378" s="83"/>
      <c r="KQ378" s="83"/>
      <c r="KR378" s="83"/>
      <c r="KS378" s="83"/>
      <c r="KT378" s="83"/>
      <c r="KU378" s="83"/>
      <c r="KV378" s="83"/>
      <c r="KW378" s="83"/>
      <c r="KX378" s="83"/>
      <c r="KY378" s="83"/>
      <c r="KZ378" s="83"/>
      <c r="LA378" s="83"/>
      <c r="LB378" s="83"/>
      <c r="LC378" s="83"/>
      <c r="LD378" s="83"/>
      <c r="LE378" s="83"/>
      <c r="LF378" s="83"/>
      <c r="LG378" s="83"/>
      <c r="LH378" s="83"/>
      <c r="LI378" s="83"/>
      <c r="LJ378" s="83"/>
      <c r="LK378" s="83"/>
      <c r="LL378" s="83"/>
      <c r="LM378" s="83"/>
      <c r="LN378" s="83"/>
      <c r="LO378" s="83"/>
      <c r="LP378" s="83"/>
      <c r="LQ378" s="83"/>
      <c r="LR378" s="83"/>
      <c r="LS378" s="83"/>
      <c r="LT378" s="83"/>
      <c r="LU378" s="83"/>
      <c r="LV378" s="83"/>
      <c r="LW378" s="83"/>
      <c r="LX378" s="83"/>
      <c r="LY378" s="83"/>
      <c r="LZ378" s="83"/>
      <c r="MA378" s="83"/>
      <c r="MB378" s="83"/>
      <c r="MC378" s="83"/>
      <c r="MD378" s="83"/>
      <c r="ME378" s="83"/>
      <c r="MF378" s="83"/>
      <c r="MG378" s="83"/>
      <c r="MH378" s="83"/>
      <c r="MI378" s="83"/>
      <c r="MJ378" s="83"/>
      <c r="MK378" s="83"/>
      <c r="ML378" s="83"/>
      <c r="MM378" s="83"/>
      <c r="MN378" s="83"/>
      <c r="MO378" s="83"/>
      <c r="MP378" s="83"/>
      <c r="MQ378" s="83"/>
      <c r="MR378" s="83"/>
      <c r="MS378" s="83"/>
      <c r="MT378" s="83"/>
      <c r="MU378" s="83"/>
      <c r="MV378" s="83"/>
      <c r="MW378" s="83"/>
      <c r="MX378" s="83"/>
      <c r="MY378" s="83"/>
      <c r="MZ378" s="83"/>
      <c r="NA378" s="83"/>
      <c r="NB378" s="83"/>
      <c r="NC378" s="83"/>
      <c r="ND378" s="83"/>
      <c r="NE378" s="83"/>
      <c r="NF378" s="83"/>
      <c r="NG378" s="83"/>
      <c r="NH378" s="83"/>
      <c r="NI378" s="83"/>
      <c r="NJ378" s="83"/>
      <c r="NK378" s="83"/>
      <c r="NL378" s="83"/>
      <c r="NM378" s="83"/>
      <c r="NN378" s="83"/>
      <c r="NO378" s="83"/>
      <c r="NP378" s="83"/>
      <c r="NQ378" s="83"/>
      <c r="NR378" s="83"/>
      <c r="NS378" s="83"/>
      <c r="NT378" s="83"/>
      <c r="NU378" s="83"/>
      <c r="NV378" s="83"/>
      <c r="NW378" s="83"/>
      <c r="NX378" s="83"/>
      <c r="NY378" s="83"/>
      <c r="NZ378" s="83"/>
      <c r="OA378" s="83"/>
      <c r="OB378" s="83"/>
      <c r="OC378" s="83"/>
      <c r="OD378" s="83"/>
      <c r="OE378" s="83"/>
      <c r="OF378" s="83"/>
      <c r="OG378" s="83"/>
      <c r="OH378" s="83"/>
      <c r="OI378" s="83"/>
      <c r="OJ378" s="83"/>
      <c r="OK378" s="83"/>
      <c r="OL378" s="83"/>
      <c r="OM378" s="83"/>
      <c r="ON378" s="83"/>
      <c r="OO378" s="83"/>
      <c r="OP378" s="83"/>
      <c r="OQ378" s="83"/>
      <c r="OR378" s="83"/>
      <c r="OS378" s="83"/>
      <c r="OT378" s="83"/>
      <c r="OU378" s="83"/>
      <c r="OV378" s="83"/>
      <c r="OW378" s="83"/>
      <c r="OX378" s="83"/>
      <c r="OY378" s="83"/>
      <c r="OZ378" s="83"/>
      <c r="PA378" s="83"/>
      <c r="PB378" s="83"/>
      <c r="PC378" s="83"/>
      <c r="PD378" s="83"/>
      <c r="PE378" s="83"/>
      <c r="PF378" s="83"/>
      <c r="PG378" s="83"/>
      <c r="PH378" s="83"/>
      <c r="PI378" s="83"/>
      <c r="PJ378" s="83"/>
      <c r="PK378" s="83"/>
      <c r="PL378" s="83"/>
      <c r="PM378" s="83"/>
      <c r="PN378" s="83"/>
      <c r="PO378" s="83"/>
      <c r="PP378" s="83"/>
      <c r="PQ378" s="83"/>
      <c r="PR378" s="83"/>
      <c r="PS378" s="83"/>
      <c r="PT378" s="83"/>
      <c r="PU378" s="83"/>
      <c r="PV378" s="83"/>
      <c r="PW378" s="83"/>
      <c r="PX378" s="83"/>
      <c r="PY378" s="83"/>
      <c r="PZ378" s="83"/>
      <c r="QA378" s="83"/>
      <c r="QB378" s="83"/>
      <c r="QC378" s="83"/>
      <c r="QD378" s="83"/>
      <c r="QE378" s="83"/>
      <c r="QF378" s="83"/>
      <c r="QG378" s="83"/>
      <c r="QH378" s="83"/>
      <c r="QI378" s="83"/>
      <c r="QJ378" s="83"/>
      <c r="QK378" s="83"/>
      <c r="QL378" s="83"/>
      <c r="QM378" s="83"/>
      <c r="QN378" s="83"/>
      <c r="QO378" s="83"/>
      <c r="QP378" s="83"/>
      <c r="QQ378" s="83"/>
      <c r="QR378" s="83"/>
      <c r="QS378" s="83"/>
      <c r="QT378" s="83"/>
      <c r="QU378" s="83"/>
      <c r="QV378" s="83"/>
      <c r="QW378" s="83"/>
      <c r="QX378" s="83"/>
      <c r="QY378" s="83"/>
      <c r="QZ378" s="83"/>
      <c r="RA378" s="83"/>
      <c r="RB378" s="83"/>
      <c r="RC378" s="83"/>
      <c r="RD378" s="83"/>
      <c r="RE378" s="83"/>
      <c r="RF378" s="83"/>
      <c r="RG378" s="83"/>
      <c r="RH378" s="83"/>
      <c r="RI378" s="83"/>
      <c r="RJ378" s="83"/>
      <c r="RK378" s="83"/>
      <c r="RL378" s="83"/>
      <c r="RM378" s="83"/>
      <c r="RN378" s="83"/>
      <c r="RO378" s="83"/>
      <c r="RP378" s="83"/>
      <c r="RQ378" s="83"/>
      <c r="RR378" s="83"/>
      <c r="RS378" s="83"/>
      <c r="RT378" s="83"/>
      <c r="RU378" s="83"/>
      <c r="RV378" s="83"/>
      <c r="RW378" s="83"/>
      <c r="RX378" s="83"/>
      <c r="RY378" s="83"/>
      <c r="RZ378" s="83"/>
      <c r="SA378" s="83"/>
      <c r="SB378" s="83"/>
      <c r="SC378" s="83"/>
      <c r="SD378" s="83"/>
      <c r="SE378" s="83"/>
      <c r="SF378" s="83"/>
      <c r="SG378" s="83"/>
      <c r="SH378" s="83"/>
      <c r="SI378" s="83"/>
      <c r="SJ378" s="83"/>
      <c r="SK378" s="83"/>
      <c r="SL378" s="83"/>
      <c r="SM378" s="83"/>
      <c r="SN378" s="83"/>
      <c r="SO378" s="83"/>
      <c r="SP378" s="83"/>
      <c r="SQ378" s="83"/>
      <c r="SR378" s="83"/>
      <c r="SS378" s="83"/>
      <c r="ST378" s="83"/>
      <c r="SU378" s="83"/>
      <c r="SV378" s="83"/>
      <c r="SW378" s="83"/>
      <c r="SX378" s="83"/>
      <c r="SY378" s="83"/>
      <c r="SZ378" s="83"/>
      <c r="TA378" s="83"/>
      <c r="TB378" s="83"/>
      <c r="TC378" s="83"/>
      <c r="TD378" s="83"/>
      <c r="TE378" s="83"/>
      <c r="TF378" s="83"/>
      <c r="TG378" s="83"/>
      <c r="TH378" s="83"/>
      <c r="TI378" s="83"/>
      <c r="TJ378" s="83"/>
      <c r="TK378" s="83"/>
      <c r="TL378" s="83"/>
      <c r="TM378" s="83"/>
      <c r="TN378" s="83"/>
      <c r="TO378" s="83"/>
      <c r="TP378" s="83"/>
      <c r="TQ378" s="83"/>
      <c r="TR378" s="83"/>
      <c r="TS378" s="83"/>
      <c r="TT378" s="83"/>
      <c r="TU378" s="83"/>
      <c r="TV378" s="83"/>
      <c r="TW378" s="83"/>
      <c r="TX378" s="83"/>
      <c r="TY378" s="83"/>
      <c r="TZ378" s="83"/>
      <c r="UA378" s="83"/>
      <c r="UB378" s="83"/>
      <c r="UC378" s="83"/>
      <c r="UD378" s="83"/>
      <c r="UE378" s="83"/>
      <c r="UF378" s="83"/>
      <c r="UG378" s="83"/>
      <c r="UH378" s="83"/>
      <c r="UI378" s="83"/>
      <c r="UJ378" s="83"/>
      <c r="UK378" s="83"/>
      <c r="UL378" s="83"/>
      <c r="UM378" s="83"/>
      <c r="UN378" s="83"/>
      <c r="UO378" s="83"/>
      <c r="UP378" s="83"/>
      <c r="UQ378" s="83"/>
      <c r="UR378" s="83"/>
      <c r="US378" s="83"/>
      <c r="UT378" s="83"/>
      <c r="UU378" s="83"/>
      <c r="UV378" s="83"/>
      <c r="UW378" s="83"/>
      <c r="UX378" s="83"/>
      <c r="UY378" s="83"/>
      <c r="UZ378" s="83"/>
      <c r="VA378" s="83"/>
      <c r="VB378" s="83"/>
      <c r="VC378" s="83"/>
      <c r="VD378" s="83"/>
      <c r="VE378" s="83"/>
      <c r="VF378" s="83"/>
      <c r="VG378" s="83"/>
      <c r="VH378" s="83"/>
      <c r="VI378" s="83"/>
      <c r="VJ378" s="83"/>
      <c r="VK378" s="83"/>
      <c r="VL378" s="83"/>
      <c r="VM378" s="83"/>
      <c r="VN378" s="83"/>
      <c r="VO378" s="83"/>
      <c r="VP378" s="83"/>
      <c r="VQ378" s="83"/>
      <c r="VR378" s="83"/>
      <c r="VS378" s="83"/>
      <c r="VT378" s="83"/>
      <c r="VU378" s="83"/>
      <c r="VV378" s="83"/>
      <c r="VW378" s="83"/>
      <c r="VX378" s="83"/>
      <c r="VY378" s="83"/>
      <c r="VZ378" s="83"/>
      <c r="WA378" s="83"/>
      <c r="WB378" s="83"/>
      <c r="WC378" s="83"/>
      <c r="WD378" s="83"/>
      <c r="WE378" s="83"/>
      <c r="WF378" s="83"/>
      <c r="WG378" s="83"/>
      <c r="WH378" s="83"/>
      <c r="WI378" s="83"/>
      <c r="WJ378" s="83"/>
      <c r="WK378" s="83"/>
      <c r="WL378" s="83"/>
      <c r="WM378" s="83"/>
      <c r="WN378" s="83"/>
      <c r="WO378" s="83"/>
      <c r="WP378" s="83"/>
      <c r="WQ378" s="83"/>
      <c r="WR378" s="83"/>
      <c r="WS378" s="83"/>
      <c r="WT378" s="83"/>
      <c r="WU378" s="83"/>
      <c r="WV378" s="83"/>
      <c r="WW378" s="83"/>
      <c r="WX378" s="83"/>
      <c r="WY378" s="83"/>
      <c r="WZ378" s="83"/>
      <c r="XA378" s="83"/>
      <c r="XB378" s="83"/>
      <c r="XC378" s="83"/>
      <c r="XD378" s="83"/>
      <c r="XE378" s="83"/>
      <c r="XF378" s="83"/>
      <c r="XG378" s="83"/>
      <c r="XH378" s="83"/>
      <c r="XI378" s="83"/>
      <c r="XJ378" s="83"/>
      <c r="XK378" s="83"/>
      <c r="XL378" s="83"/>
      <c r="XM378" s="83"/>
      <c r="XN378" s="83"/>
      <c r="XO378" s="83"/>
      <c r="XP378" s="83"/>
      <c r="XQ378" s="83"/>
      <c r="XR378" s="83"/>
      <c r="XS378" s="83"/>
      <c r="XT378" s="83"/>
      <c r="XU378" s="83"/>
      <c r="XV378" s="83"/>
      <c r="XW378" s="83"/>
      <c r="XX378" s="83"/>
      <c r="XY378" s="83"/>
      <c r="XZ378" s="83"/>
      <c r="YA378" s="83"/>
      <c r="YB378" s="83"/>
      <c r="YC378" s="83"/>
      <c r="YD378" s="83"/>
      <c r="YE378" s="83"/>
      <c r="YF378" s="83"/>
      <c r="YG378" s="83"/>
      <c r="YH378" s="83"/>
      <c r="YI378" s="83"/>
      <c r="YJ378" s="83"/>
      <c r="YK378" s="83"/>
      <c r="YL378" s="83"/>
      <c r="YM378" s="83"/>
      <c r="YN378" s="83"/>
      <c r="YO378" s="83"/>
      <c r="YP378" s="83"/>
      <c r="YQ378" s="83"/>
      <c r="YR378" s="83"/>
      <c r="YS378" s="83"/>
      <c r="YT378" s="83"/>
      <c r="YU378" s="83"/>
      <c r="YV378" s="83"/>
      <c r="YW378" s="83"/>
      <c r="YX378" s="83"/>
      <c r="YY378" s="83"/>
      <c r="YZ378" s="83"/>
      <c r="ZA378" s="83"/>
      <c r="ZB378" s="83"/>
      <c r="ZC378" s="83"/>
      <c r="ZD378" s="83"/>
      <c r="ZE378" s="83"/>
      <c r="ZF378" s="83"/>
      <c r="ZG378" s="83"/>
      <c r="ZH378" s="83"/>
      <c r="ZI378" s="83"/>
      <c r="ZJ378" s="83"/>
      <c r="ZK378" s="83"/>
      <c r="ZL378" s="83"/>
      <c r="ZM378" s="83"/>
      <c r="ZN378" s="83"/>
      <c r="ZO378" s="83"/>
      <c r="ZP378" s="83"/>
      <c r="ZQ378" s="83"/>
      <c r="ZR378" s="83"/>
      <c r="ZS378" s="83"/>
      <c r="ZT378" s="83"/>
      <c r="ZU378" s="83"/>
      <c r="ZV378" s="83"/>
      <c r="ZW378" s="83"/>
      <c r="ZX378" s="83"/>
      <c r="ZY378" s="83"/>
      <c r="ZZ378" s="83"/>
      <c r="AAA378" s="83"/>
      <c r="AAB378" s="83"/>
      <c r="AAC378" s="83"/>
      <c r="AAD378" s="83"/>
      <c r="AAE378" s="83"/>
      <c r="AAF378" s="83"/>
      <c r="AAG378" s="83"/>
      <c r="AAH378" s="83"/>
      <c r="AAI378" s="83"/>
      <c r="AAJ378" s="83"/>
      <c r="AAK378" s="83"/>
      <c r="AAL378" s="83"/>
      <c r="AAM378" s="83"/>
      <c r="AAN378" s="83"/>
      <c r="AAO378" s="83"/>
      <c r="AAP378" s="83"/>
      <c r="AAQ378" s="83"/>
      <c r="AAR378" s="83"/>
      <c r="AAS378" s="83"/>
      <c r="AAT378" s="83"/>
      <c r="AAU378" s="83"/>
      <c r="AAV378" s="83"/>
      <c r="AAW378" s="83"/>
      <c r="AAX378" s="83"/>
      <c r="AAY378" s="83"/>
      <c r="AAZ378" s="83"/>
      <c r="ABA378" s="83"/>
      <c r="ABB378" s="83"/>
      <c r="ABC378" s="83"/>
      <c r="ABD378" s="83"/>
      <c r="ABE378" s="83"/>
      <c r="ABF378" s="83"/>
      <c r="ABG378" s="83"/>
      <c r="ABH378" s="83"/>
      <c r="ABI378" s="83"/>
      <c r="ABJ378" s="83"/>
      <c r="ABK378" s="83"/>
      <c r="ABL378" s="83"/>
      <c r="ABM378" s="83"/>
      <c r="ABN378" s="83"/>
      <c r="ABO378" s="83"/>
      <c r="ABP378" s="83"/>
      <c r="ABQ378" s="83"/>
      <c r="ABR378" s="83"/>
      <c r="ABS378" s="83"/>
      <c r="ABT378" s="83"/>
      <c r="ABU378" s="83"/>
      <c r="ABV378" s="83"/>
      <c r="ABW378" s="83"/>
      <c r="ABX378" s="83"/>
      <c r="ABY378" s="83"/>
      <c r="ABZ378" s="83"/>
      <c r="ACA378" s="83"/>
      <c r="ACB378" s="83"/>
      <c r="ACC378" s="83"/>
      <c r="ACD378" s="83"/>
      <c r="ACE378" s="83"/>
      <c r="ACF378" s="83"/>
      <c r="ACG378" s="83"/>
      <c r="ACH378" s="83"/>
      <c r="ACI378" s="83"/>
      <c r="ACJ378" s="83"/>
      <c r="ACK378" s="83"/>
      <c r="ACL378" s="83"/>
      <c r="ACM378" s="83"/>
      <c r="ACN378" s="83"/>
      <c r="ACO378" s="83"/>
      <c r="ACP378" s="83"/>
      <c r="ACQ378" s="83"/>
      <c r="ACR378" s="83"/>
      <c r="ACS378" s="83"/>
      <c r="ACT378" s="83"/>
      <c r="ACU378" s="83"/>
      <c r="ACV378" s="83"/>
      <c r="ACW378" s="83"/>
      <c r="ACX378" s="83"/>
      <c r="ACY378" s="83"/>
      <c r="ACZ378" s="83"/>
      <c r="ADA378" s="83"/>
      <c r="ADB378" s="83"/>
      <c r="ADC378" s="83"/>
      <c r="ADD378" s="83"/>
      <c r="ADE378" s="83"/>
      <c r="ADF378" s="83"/>
      <c r="ADG378" s="83"/>
      <c r="ADH378" s="83"/>
      <c r="ADI378" s="83"/>
      <c r="ADJ378" s="83"/>
      <c r="ADK378" s="83"/>
      <c r="ADL378" s="83"/>
      <c r="ADM378" s="83"/>
      <c r="ADN378" s="83"/>
      <c r="ADO378" s="83"/>
      <c r="ADP378" s="83"/>
      <c r="ADQ378" s="83"/>
      <c r="ADR378" s="83"/>
      <c r="ADS378" s="83"/>
      <c r="ADT378" s="83"/>
      <c r="ADU378" s="83"/>
      <c r="ADV378" s="83"/>
      <c r="ADW378" s="83"/>
      <c r="ADX378" s="83"/>
      <c r="ADY378" s="83"/>
      <c r="ADZ378" s="83"/>
      <c r="AEA378" s="83"/>
      <c r="AEB378" s="83"/>
      <c r="AEC378" s="83"/>
      <c r="AED378" s="83"/>
      <c r="AEE378" s="83"/>
      <c r="AEF378" s="83"/>
      <c r="AEG378" s="83"/>
      <c r="AEH378" s="83"/>
      <c r="AEI378" s="83"/>
      <c r="AEJ378" s="83"/>
      <c r="AEK378" s="83"/>
      <c r="AEL378" s="83"/>
      <c r="AEM378" s="83"/>
      <c r="AEN378" s="83"/>
      <c r="AEO378" s="83"/>
      <c r="AEP378" s="83"/>
      <c r="AEQ378" s="83"/>
      <c r="AER378" s="83"/>
      <c r="AES378" s="83"/>
      <c r="AET378" s="83"/>
      <c r="AEU378" s="83"/>
      <c r="AEV378" s="83"/>
      <c r="AEW378" s="83"/>
      <c r="AEX378" s="83"/>
      <c r="AEY378" s="83"/>
      <c r="AEZ378" s="83"/>
      <c r="AFA378" s="83"/>
      <c r="AFB378" s="83"/>
      <c r="AFC378" s="83"/>
      <c r="AFD378" s="83"/>
      <c r="AFE378" s="83"/>
      <c r="AFF378" s="83"/>
      <c r="AFG378" s="83"/>
      <c r="AFH378" s="83"/>
      <c r="AFI378" s="83"/>
      <c r="AFJ378" s="83"/>
      <c r="AFK378" s="83"/>
      <c r="AFL378" s="83"/>
      <c r="AFM378" s="83"/>
      <c r="AFN378" s="83"/>
      <c r="AFO378" s="83"/>
      <c r="AFP378" s="83"/>
      <c r="AFQ378" s="83"/>
      <c r="AFR378" s="83"/>
      <c r="AFS378" s="83"/>
      <c r="AFT378" s="83"/>
      <c r="AFU378" s="83"/>
      <c r="AFV378" s="83"/>
      <c r="AFW378" s="83"/>
      <c r="AFX378" s="83"/>
      <c r="AFY378" s="83"/>
      <c r="AFZ378" s="83"/>
      <c r="AGA378" s="83"/>
      <c r="AGB378" s="83"/>
      <c r="AGC378" s="83"/>
      <c r="AGD378" s="83"/>
      <c r="AGE378" s="83"/>
      <c r="AGF378" s="83"/>
      <c r="AGG378" s="83"/>
      <c r="AGH378" s="83"/>
      <c r="AGI378" s="83"/>
      <c r="AGJ378" s="83"/>
      <c r="AGK378" s="83"/>
      <c r="AGL378" s="83"/>
      <c r="AGM378" s="83"/>
      <c r="AGN378" s="83"/>
      <c r="AGO378" s="83"/>
      <c r="AGP378" s="83"/>
      <c r="AGQ378" s="83"/>
      <c r="AGR378" s="83"/>
      <c r="AGS378" s="83"/>
      <c r="AGT378" s="83"/>
      <c r="AGU378" s="83"/>
      <c r="AGV378" s="83"/>
      <c r="AGW378" s="83"/>
      <c r="AGX378" s="83"/>
      <c r="AGY378" s="83"/>
      <c r="AGZ378" s="83"/>
      <c r="AHA378" s="83"/>
      <c r="AHB378" s="83"/>
      <c r="AHC378" s="83"/>
      <c r="AHD378" s="83"/>
      <c r="AHE378" s="83"/>
      <c r="AHF378" s="83"/>
      <c r="AHG378" s="83"/>
      <c r="AHH378" s="83"/>
      <c r="AHI378" s="83"/>
      <c r="AHJ378" s="83"/>
      <c r="AHK378" s="83"/>
      <c r="AHL378" s="83"/>
      <c r="AHM378" s="83"/>
      <c r="AHN378" s="83"/>
      <c r="AHO378" s="83"/>
      <c r="AHP378" s="83"/>
      <c r="AHQ378" s="83"/>
      <c r="AHR378" s="83"/>
      <c r="AHS378" s="83"/>
      <c r="AHT378" s="83"/>
      <c r="AHU378" s="83"/>
      <c r="AHV378" s="83"/>
      <c r="AHW378" s="83"/>
      <c r="AHX378" s="83"/>
      <c r="AHY378" s="83"/>
      <c r="AHZ378" s="83"/>
      <c r="AIA378" s="83"/>
      <c r="AIB378" s="83"/>
      <c r="AIC378" s="83"/>
      <c r="AID378" s="83"/>
      <c r="AIE378" s="83"/>
      <c r="AIF378" s="83"/>
      <c r="AIG378" s="83"/>
      <c r="AIH378" s="83"/>
      <c r="AII378" s="83"/>
      <c r="AIJ378" s="83"/>
      <c r="AIK378" s="83"/>
      <c r="AIL378" s="83"/>
      <c r="AIM378" s="83"/>
      <c r="AIN378" s="83"/>
      <c r="AIO378" s="83"/>
      <c r="AIP378" s="83"/>
      <c r="AIQ378" s="83"/>
      <c r="AIR378" s="83"/>
      <c r="AIS378" s="83"/>
      <c r="AIT378" s="83"/>
      <c r="AIU378" s="83"/>
      <c r="AIV378" s="83"/>
      <c r="AIW378" s="83"/>
      <c r="AIX378" s="83"/>
      <c r="AIY378" s="83"/>
      <c r="AIZ378" s="83"/>
      <c r="AJA378" s="83"/>
      <c r="AJB378" s="83"/>
      <c r="AJC378" s="83"/>
      <c r="AJD378" s="83"/>
      <c r="AJE378" s="83"/>
      <c r="AJF378" s="83"/>
      <c r="AJG378" s="83"/>
      <c r="AJH378" s="83"/>
      <c r="AJI378" s="83"/>
      <c r="AJJ378" s="83"/>
      <c r="AJK378" s="83"/>
      <c r="AJL378" s="83"/>
      <c r="AJM378" s="83"/>
      <c r="AJN378" s="83"/>
      <c r="AJO378" s="83"/>
      <c r="AJP378" s="83"/>
      <c r="AJQ378" s="83"/>
      <c r="AJR378" s="83"/>
      <c r="AJS378" s="83"/>
      <c r="AJT378" s="83"/>
      <c r="AJU378" s="83"/>
      <c r="AJV378" s="83"/>
      <c r="AJW378" s="83"/>
      <c r="AJX378" s="83"/>
      <c r="AJY378" s="83"/>
      <c r="AJZ378" s="83"/>
      <c r="AKA378" s="83"/>
      <c r="AKB378" s="83"/>
      <c r="AKC378" s="83"/>
      <c r="AKD378" s="83"/>
      <c r="AKE378" s="83"/>
      <c r="AKF378" s="83"/>
      <c r="AKG378" s="83"/>
      <c r="AKH378" s="83"/>
      <c r="AKI378" s="83"/>
      <c r="AKJ378" s="83"/>
      <c r="AKK378" s="83"/>
      <c r="AKL378" s="83"/>
      <c r="AKM378" s="83"/>
      <c r="AKN378" s="83"/>
      <c r="AKO378" s="83"/>
      <c r="AKP378" s="83"/>
      <c r="AKQ378" s="83"/>
      <c r="AKR378" s="83"/>
      <c r="AKS378" s="83"/>
      <c r="AKT378" s="83"/>
      <c r="AKU378" s="83"/>
      <c r="AKV378" s="83"/>
      <c r="AKW378" s="83"/>
      <c r="AKX378" s="83"/>
      <c r="AKY378" s="83"/>
      <c r="AKZ378" s="83"/>
      <c r="ALA378" s="83"/>
      <c r="ALB378" s="83"/>
      <c r="ALC378" s="83"/>
      <c r="ALD378" s="83"/>
      <c r="ALE378" s="83"/>
      <c r="ALF378" s="83"/>
      <c r="ALG378" s="83"/>
      <c r="ALH378" s="83"/>
      <c r="ALI378" s="83"/>
      <c r="ALJ378" s="83"/>
      <c r="ALK378" s="83"/>
      <c r="ALL378" s="83"/>
      <c r="ALM378" s="83"/>
      <c r="ALN378" s="83"/>
      <c r="ALO378" s="83"/>
      <c r="ALP378" s="83"/>
      <c r="ALQ378" s="83"/>
      <c r="ALR378" s="83"/>
      <c r="ALS378" s="83"/>
      <c r="ALT378" s="83"/>
    </row>
    <row r="379" spans="1:1008" s="40" customFormat="1" ht="30.75" customHeight="1" thickBot="1">
      <c r="A379" s="334"/>
      <c r="B379" s="334"/>
      <c r="C379" s="334"/>
      <c r="D379" s="334"/>
      <c r="E379" s="28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  <c r="CJ379" s="83"/>
      <c r="CK379" s="83"/>
      <c r="CL379" s="83"/>
      <c r="CM379" s="83"/>
      <c r="CN379" s="83"/>
      <c r="CO379" s="83"/>
      <c r="CP379" s="83"/>
      <c r="CQ379" s="83"/>
      <c r="CR379" s="83"/>
      <c r="CS379" s="83"/>
      <c r="CT379" s="83"/>
      <c r="CU379" s="83"/>
      <c r="CV379" s="83"/>
      <c r="CW379" s="83"/>
      <c r="CX379" s="83"/>
      <c r="CY379" s="83"/>
      <c r="CZ379" s="83"/>
      <c r="DA379" s="83"/>
      <c r="DB379" s="83"/>
      <c r="DC379" s="83"/>
      <c r="DD379" s="83"/>
      <c r="DE379" s="83"/>
      <c r="DF379" s="83"/>
      <c r="DG379" s="83"/>
      <c r="DH379" s="83"/>
      <c r="DI379" s="83"/>
      <c r="DJ379" s="83"/>
      <c r="DK379" s="83"/>
      <c r="DL379" s="83"/>
      <c r="DM379" s="83"/>
      <c r="DN379" s="83"/>
      <c r="DO379" s="83"/>
      <c r="DP379" s="83"/>
      <c r="DQ379" s="83"/>
      <c r="DR379" s="83"/>
      <c r="DS379" s="83"/>
      <c r="DT379" s="83"/>
      <c r="DU379" s="83"/>
      <c r="DV379" s="83"/>
      <c r="DW379" s="83"/>
      <c r="DX379" s="83"/>
      <c r="DY379" s="83"/>
      <c r="DZ379" s="83"/>
      <c r="EA379" s="83"/>
      <c r="EB379" s="83"/>
      <c r="EC379" s="83"/>
      <c r="ED379" s="83"/>
      <c r="EE379" s="83"/>
      <c r="EF379" s="83"/>
      <c r="EG379" s="83"/>
      <c r="EH379" s="83"/>
      <c r="EI379" s="83"/>
      <c r="EJ379" s="83"/>
      <c r="EK379" s="83"/>
      <c r="EL379" s="83"/>
      <c r="EM379" s="83"/>
      <c r="EN379" s="83"/>
      <c r="EO379" s="83"/>
      <c r="EP379" s="83"/>
      <c r="EQ379" s="83"/>
      <c r="ER379" s="83"/>
      <c r="ES379" s="83"/>
      <c r="ET379" s="83"/>
      <c r="EU379" s="83"/>
      <c r="EV379" s="83"/>
      <c r="EW379" s="83"/>
      <c r="EX379" s="83"/>
      <c r="EY379" s="83"/>
      <c r="EZ379" s="83"/>
      <c r="FA379" s="83"/>
      <c r="FB379" s="83"/>
      <c r="FC379" s="83"/>
      <c r="FD379" s="83"/>
      <c r="FE379" s="83"/>
      <c r="FF379" s="83"/>
      <c r="FG379" s="83"/>
      <c r="FH379" s="83"/>
      <c r="FI379" s="83"/>
      <c r="FJ379" s="83"/>
      <c r="FK379" s="83"/>
      <c r="FL379" s="83"/>
      <c r="FM379" s="83"/>
      <c r="FN379" s="83"/>
      <c r="FO379" s="83"/>
      <c r="FP379" s="83"/>
      <c r="FQ379" s="83"/>
      <c r="FR379" s="83"/>
      <c r="FS379" s="83"/>
      <c r="FT379" s="83"/>
      <c r="FU379" s="83"/>
      <c r="FV379" s="83"/>
      <c r="FW379" s="83"/>
      <c r="FX379" s="83"/>
      <c r="FY379" s="83"/>
      <c r="FZ379" s="83"/>
      <c r="GA379" s="83"/>
      <c r="GB379" s="83"/>
      <c r="GC379" s="83"/>
      <c r="GD379" s="83"/>
      <c r="GE379" s="83"/>
      <c r="GF379" s="83"/>
      <c r="GG379" s="83"/>
      <c r="GH379" s="83"/>
      <c r="GI379" s="83"/>
      <c r="GJ379" s="83"/>
      <c r="GK379" s="83"/>
      <c r="GL379" s="83"/>
      <c r="GM379" s="83"/>
      <c r="GN379" s="83"/>
      <c r="GO379" s="83"/>
      <c r="GP379" s="83"/>
      <c r="GQ379" s="83"/>
      <c r="GR379" s="83"/>
      <c r="GS379" s="83"/>
      <c r="GT379" s="83"/>
      <c r="GU379" s="83"/>
      <c r="GV379" s="83"/>
      <c r="GW379" s="83"/>
      <c r="GX379" s="83"/>
      <c r="GY379" s="83"/>
      <c r="GZ379" s="83"/>
      <c r="HA379" s="83"/>
      <c r="HB379" s="83"/>
      <c r="HC379" s="83"/>
      <c r="HD379" s="83"/>
      <c r="HE379" s="83"/>
      <c r="HF379" s="83"/>
      <c r="HG379" s="83"/>
      <c r="HH379" s="83"/>
      <c r="HI379" s="83"/>
      <c r="HJ379" s="83"/>
      <c r="HK379" s="83"/>
      <c r="HL379" s="83"/>
      <c r="HM379" s="83"/>
      <c r="HN379" s="83"/>
      <c r="HO379" s="83"/>
      <c r="HP379" s="83"/>
      <c r="HQ379" s="83"/>
      <c r="HR379" s="83"/>
      <c r="HS379" s="83"/>
      <c r="HT379" s="83"/>
      <c r="HU379" s="83"/>
      <c r="HV379" s="83"/>
      <c r="HW379" s="83"/>
      <c r="HX379" s="83"/>
      <c r="HY379" s="83"/>
      <c r="HZ379" s="83"/>
      <c r="IA379" s="83"/>
      <c r="IB379" s="83"/>
      <c r="IC379" s="83"/>
      <c r="ID379" s="83"/>
      <c r="IE379" s="83"/>
      <c r="IF379" s="83"/>
      <c r="IG379" s="83"/>
      <c r="IH379" s="83"/>
      <c r="II379" s="83"/>
      <c r="IJ379" s="83"/>
      <c r="IK379" s="83"/>
      <c r="IL379" s="83"/>
      <c r="IM379" s="83"/>
      <c r="IN379" s="83"/>
      <c r="IO379" s="83"/>
      <c r="IP379" s="83"/>
      <c r="IQ379" s="83"/>
      <c r="IR379" s="83"/>
      <c r="IS379" s="83"/>
      <c r="IT379" s="83"/>
      <c r="IU379" s="83"/>
      <c r="IV379" s="83"/>
      <c r="IW379" s="83"/>
      <c r="IX379" s="83"/>
      <c r="IY379" s="83"/>
      <c r="IZ379" s="83"/>
      <c r="JA379" s="83"/>
      <c r="JB379" s="83"/>
      <c r="JC379" s="83"/>
      <c r="JD379" s="83"/>
      <c r="JE379" s="83"/>
      <c r="JF379" s="83"/>
      <c r="JG379" s="83"/>
      <c r="JH379" s="83"/>
      <c r="JI379" s="83"/>
      <c r="JJ379" s="83"/>
      <c r="JK379" s="83"/>
      <c r="JL379" s="83"/>
      <c r="JM379" s="83"/>
      <c r="JN379" s="83"/>
      <c r="JO379" s="83"/>
      <c r="JP379" s="83"/>
      <c r="JQ379" s="83"/>
      <c r="JR379" s="83"/>
      <c r="JS379" s="83"/>
      <c r="JT379" s="83"/>
      <c r="JU379" s="83"/>
      <c r="JV379" s="83"/>
      <c r="JW379" s="83"/>
      <c r="JX379" s="83"/>
      <c r="JY379" s="83"/>
      <c r="JZ379" s="83"/>
      <c r="KA379" s="83"/>
      <c r="KB379" s="83"/>
      <c r="KC379" s="83"/>
      <c r="KD379" s="83"/>
      <c r="KE379" s="83"/>
      <c r="KF379" s="83"/>
      <c r="KG379" s="83"/>
      <c r="KH379" s="83"/>
      <c r="KI379" s="83"/>
      <c r="KJ379" s="83"/>
      <c r="KK379" s="83"/>
      <c r="KL379" s="83"/>
      <c r="KM379" s="83"/>
      <c r="KN379" s="83"/>
      <c r="KO379" s="83"/>
      <c r="KP379" s="83"/>
      <c r="KQ379" s="83"/>
      <c r="KR379" s="83"/>
      <c r="KS379" s="83"/>
      <c r="KT379" s="83"/>
      <c r="KU379" s="83"/>
      <c r="KV379" s="83"/>
      <c r="KW379" s="83"/>
      <c r="KX379" s="83"/>
      <c r="KY379" s="83"/>
      <c r="KZ379" s="83"/>
      <c r="LA379" s="83"/>
      <c r="LB379" s="83"/>
      <c r="LC379" s="83"/>
      <c r="LD379" s="83"/>
      <c r="LE379" s="83"/>
      <c r="LF379" s="83"/>
      <c r="LG379" s="83"/>
      <c r="LH379" s="83"/>
      <c r="LI379" s="83"/>
      <c r="LJ379" s="83"/>
      <c r="LK379" s="83"/>
      <c r="LL379" s="83"/>
      <c r="LM379" s="83"/>
      <c r="LN379" s="83"/>
      <c r="LO379" s="83"/>
      <c r="LP379" s="83"/>
      <c r="LQ379" s="83"/>
      <c r="LR379" s="83"/>
      <c r="LS379" s="83"/>
      <c r="LT379" s="83"/>
      <c r="LU379" s="83"/>
      <c r="LV379" s="83"/>
      <c r="LW379" s="83"/>
      <c r="LX379" s="83"/>
      <c r="LY379" s="83"/>
      <c r="LZ379" s="83"/>
      <c r="MA379" s="83"/>
      <c r="MB379" s="83"/>
      <c r="MC379" s="83"/>
      <c r="MD379" s="83"/>
      <c r="ME379" s="83"/>
      <c r="MF379" s="83"/>
      <c r="MG379" s="83"/>
      <c r="MH379" s="83"/>
      <c r="MI379" s="83"/>
      <c r="MJ379" s="83"/>
      <c r="MK379" s="83"/>
      <c r="ML379" s="83"/>
      <c r="MM379" s="83"/>
      <c r="MN379" s="83"/>
      <c r="MO379" s="83"/>
      <c r="MP379" s="83"/>
      <c r="MQ379" s="83"/>
      <c r="MR379" s="83"/>
      <c r="MS379" s="83"/>
      <c r="MT379" s="83"/>
      <c r="MU379" s="83"/>
      <c r="MV379" s="83"/>
      <c r="MW379" s="83"/>
      <c r="MX379" s="83"/>
      <c r="MY379" s="83"/>
      <c r="MZ379" s="83"/>
      <c r="NA379" s="83"/>
      <c r="NB379" s="83"/>
      <c r="NC379" s="83"/>
      <c r="ND379" s="83"/>
      <c r="NE379" s="83"/>
      <c r="NF379" s="83"/>
      <c r="NG379" s="83"/>
      <c r="NH379" s="83"/>
      <c r="NI379" s="83"/>
      <c r="NJ379" s="83"/>
      <c r="NK379" s="83"/>
      <c r="NL379" s="83"/>
      <c r="NM379" s="83"/>
      <c r="NN379" s="83"/>
      <c r="NO379" s="83"/>
      <c r="NP379" s="83"/>
      <c r="NQ379" s="83"/>
      <c r="NR379" s="83"/>
      <c r="NS379" s="83"/>
      <c r="NT379" s="83"/>
      <c r="NU379" s="83"/>
      <c r="NV379" s="83"/>
      <c r="NW379" s="83"/>
      <c r="NX379" s="83"/>
      <c r="NY379" s="83"/>
      <c r="NZ379" s="83"/>
      <c r="OA379" s="83"/>
      <c r="OB379" s="83"/>
      <c r="OC379" s="83"/>
      <c r="OD379" s="83"/>
      <c r="OE379" s="83"/>
      <c r="OF379" s="83"/>
      <c r="OG379" s="83"/>
      <c r="OH379" s="83"/>
      <c r="OI379" s="83"/>
      <c r="OJ379" s="83"/>
      <c r="OK379" s="83"/>
      <c r="OL379" s="83"/>
      <c r="OM379" s="83"/>
      <c r="ON379" s="83"/>
      <c r="OO379" s="83"/>
      <c r="OP379" s="83"/>
      <c r="OQ379" s="83"/>
      <c r="OR379" s="83"/>
      <c r="OS379" s="83"/>
      <c r="OT379" s="83"/>
      <c r="OU379" s="83"/>
      <c r="OV379" s="83"/>
      <c r="OW379" s="83"/>
      <c r="OX379" s="83"/>
      <c r="OY379" s="83"/>
      <c r="OZ379" s="83"/>
      <c r="PA379" s="83"/>
      <c r="PB379" s="83"/>
      <c r="PC379" s="83"/>
      <c r="PD379" s="83"/>
      <c r="PE379" s="83"/>
      <c r="PF379" s="83"/>
      <c r="PG379" s="83"/>
      <c r="PH379" s="83"/>
      <c r="PI379" s="83"/>
      <c r="PJ379" s="83"/>
      <c r="PK379" s="83"/>
      <c r="PL379" s="83"/>
      <c r="PM379" s="83"/>
      <c r="PN379" s="83"/>
      <c r="PO379" s="83"/>
      <c r="PP379" s="83"/>
      <c r="PQ379" s="83"/>
      <c r="PR379" s="83"/>
      <c r="PS379" s="83"/>
      <c r="PT379" s="83"/>
      <c r="PU379" s="83"/>
      <c r="PV379" s="83"/>
      <c r="PW379" s="83"/>
      <c r="PX379" s="83"/>
      <c r="PY379" s="83"/>
      <c r="PZ379" s="83"/>
      <c r="QA379" s="83"/>
      <c r="QB379" s="83"/>
      <c r="QC379" s="83"/>
      <c r="QD379" s="83"/>
      <c r="QE379" s="83"/>
      <c r="QF379" s="83"/>
      <c r="QG379" s="83"/>
      <c r="QH379" s="83"/>
      <c r="QI379" s="83"/>
      <c r="QJ379" s="83"/>
      <c r="QK379" s="83"/>
      <c r="QL379" s="83"/>
      <c r="QM379" s="83"/>
      <c r="QN379" s="83"/>
      <c r="QO379" s="83"/>
      <c r="QP379" s="83"/>
      <c r="QQ379" s="83"/>
      <c r="QR379" s="83"/>
      <c r="QS379" s="83"/>
      <c r="QT379" s="83"/>
      <c r="QU379" s="83"/>
      <c r="QV379" s="83"/>
      <c r="QW379" s="83"/>
      <c r="QX379" s="83"/>
      <c r="QY379" s="83"/>
      <c r="QZ379" s="83"/>
      <c r="RA379" s="83"/>
      <c r="RB379" s="83"/>
      <c r="RC379" s="83"/>
      <c r="RD379" s="83"/>
      <c r="RE379" s="83"/>
      <c r="RF379" s="83"/>
      <c r="RG379" s="83"/>
      <c r="RH379" s="83"/>
      <c r="RI379" s="83"/>
      <c r="RJ379" s="83"/>
      <c r="RK379" s="83"/>
      <c r="RL379" s="83"/>
      <c r="RM379" s="83"/>
      <c r="RN379" s="83"/>
      <c r="RO379" s="83"/>
      <c r="RP379" s="83"/>
      <c r="RQ379" s="83"/>
      <c r="RR379" s="83"/>
      <c r="RS379" s="83"/>
      <c r="RT379" s="83"/>
      <c r="RU379" s="83"/>
      <c r="RV379" s="83"/>
      <c r="RW379" s="83"/>
      <c r="RX379" s="83"/>
      <c r="RY379" s="83"/>
      <c r="RZ379" s="83"/>
      <c r="SA379" s="83"/>
      <c r="SB379" s="83"/>
      <c r="SC379" s="83"/>
      <c r="SD379" s="83"/>
      <c r="SE379" s="83"/>
      <c r="SF379" s="83"/>
      <c r="SG379" s="83"/>
      <c r="SH379" s="83"/>
      <c r="SI379" s="83"/>
      <c r="SJ379" s="83"/>
      <c r="SK379" s="83"/>
      <c r="SL379" s="83"/>
      <c r="SM379" s="83"/>
      <c r="SN379" s="83"/>
      <c r="SO379" s="83"/>
      <c r="SP379" s="83"/>
      <c r="SQ379" s="83"/>
      <c r="SR379" s="83"/>
      <c r="SS379" s="83"/>
      <c r="ST379" s="83"/>
      <c r="SU379" s="83"/>
      <c r="SV379" s="83"/>
      <c r="SW379" s="83"/>
      <c r="SX379" s="83"/>
      <c r="SY379" s="83"/>
      <c r="SZ379" s="83"/>
      <c r="TA379" s="83"/>
      <c r="TB379" s="83"/>
      <c r="TC379" s="83"/>
      <c r="TD379" s="83"/>
      <c r="TE379" s="83"/>
      <c r="TF379" s="83"/>
      <c r="TG379" s="83"/>
      <c r="TH379" s="83"/>
      <c r="TI379" s="83"/>
      <c r="TJ379" s="83"/>
      <c r="TK379" s="83"/>
      <c r="TL379" s="83"/>
      <c r="TM379" s="83"/>
      <c r="TN379" s="83"/>
      <c r="TO379" s="83"/>
      <c r="TP379" s="83"/>
      <c r="TQ379" s="83"/>
      <c r="TR379" s="83"/>
      <c r="TS379" s="83"/>
      <c r="TT379" s="83"/>
      <c r="TU379" s="83"/>
      <c r="TV379" s="83"/>
      <c r="TW379" s="83"/>
      <c r="TX379" s="83"/>
      <c r="TY379" s="83"/>
      <c r="TZ379" s="83"/>
      <c r="UA379" s="83"/>
      <c r="UB379" s="83"/>
      <c r="UC379" s="83"/>
      <c r="UD379" s="83"/>
      <c r="UE379" s="83"/>
      <c r="UF379" s="83"/>
      <c r="UG379" s="83"/>
      <c r="UH379" s="83"/>
      <c r="UI379" s="83"/>
      <c r="UJ379" s="83"/>
      <c r="UK379" s="83"/>
      <c r="UL379" s="83"/>
      <c r="UM379" s="83"/>
      <c r="UN379" s="83"/>
      <c r="UO379" s="83"/>
      <c r="UP379" s="83"/>
      <c r="UQ379" s="83"/>
      <c r="UR379" s="83"/>
      <c r="US379" s="83"/>
      <c r="UT379" s="83"/>
      <c r="UU379" s="83"/>
      <c r="UV379" s="83"/>
      <c r="UW379" s="83"/>
      <c r="UX379" s="83"/>
      <c r="UY379" s="83"/>
      <c r="UZ379" s="83"/>
      <c r="VA379" s="83"/>
      <c r="VB379" s="83"/>
      <c r="VC379" s="83"/>
      <c r="VD379" s="83"/>
      <c r="VE379" s="83"/>
      <c r="VF379" s="83"/>
      <c r="VG379" s="83"/>
      <c r="VH379" s="83"/>
      <c r="VI379" s="83"/>
      <c r="VJ379" s="83"/>
      <c r="VK379" s="83"/>
      <c r="VL379" s="83"/>
      <c r="VM379" s="83"/>
      <c r="VN379" s="83"/>
      <c r="VO379" s="83"/>
      <c r="VP379" s="83"/>
      <c r="VQ379" s="83"/>
      <c r="VR379" s="83"/>
      <c r="VS379" s="83"/>
      <c r="VT379" s="83"/>
      <c r="VU379" s="83"/>
      <c r="VV379" s="83"/>
      <c r="VW379" s="83"/>
      <c r="VX379" s="83"/>
      <c r="VY379" s="83"/>
      <c r="VZ379" s="83"/>
      <c r="WA379" s="83"/>
      <c r="WB379" s="83"/>
      <c r="WC379" s="83"/>
      <c r="WD379" s="83"/>
      <c r="WE379" s="83"/>
      <c r="WF379" s="83"/>
      <c r="WG379" s="83"/>
      <c r="WH379" s="83"/>
      <c r="WI379" s="83"/>
      <c r="WJ379" s="83"/>
      <c r="WK379" s="83"/>
      <c r="WL379" s="83"/>
      <c r="WM379" s="83"/>
      <c r="WN379" s="83"/>
      <c r="WO379" s="83"/>
      <c r="WP379" s="83"/>
      <c r="WQ379" s="83"/>
      <c r="WR379" s="83"/>
      <c r="WS379" s="83"/>
      <c r="WT379" s="83"/>
      <c r="WU379" s="83"/>
      <c r="WV379" s="83"/>
      <c r="WW379" s="83"/>
      <c r="WX379" s="83"/>
      <c r="WY379" s="83"/>
      <c r="WZ379" s="83"/>
      <c r="XA379" s="83"/>
      <c r="XB379" s="83"/>
      <c r="XC379" s="83"/>
      <c r="XD379" s="83"/>
      <c r="XE379" s="83"/>
      <c r="XF379" s="83"/>
      <c r="XG379" s="83"/>
      <c r="XH379" s="83"/>
      <c r="XI379" s="83"/>
      <c r="XJ379" s="83"/>
      <c r="XK379" s="83"/>
      <c r="XL379" s="83"/>
      <c r="XM379" s="83"/>
      <c r="XN379" s="83"/>
      <c r="XO379" s="83"/>
      <c r="XP379" s="83"/>
      <c r="XQ379" s="83"/>
      <c r="XR379" s="83"/>
      <c r="XS379" s="83"/>
      <c r="XT379" s="83"/>
      <c r="XU379" s="83"/>
      <c r="XV379" s="83"/>
      <c r="XW379" s="83"/>
      <c r="XX379" s="83"/>
      <c r="XY379" s="83"/>
      <c r="XZ379" s="83"/>
      <c r="YA379" s="83"/>
      <c r="YB379" s="83"/>
      <c r="YC379" s="83"/>
      <c r="YD379" s="83"/>
      <c r="YE379" s="83"/>
      <c r="YF379" s="83"/>
      <c r="YG379" s="83"/>
      <c r="YH379" s="83"/>
      <c r="YI379" s="83"/>
      <c r="YJ379" s="83"/>
      <c r="YK379" s="83"/>
      <c r="YL379" s="83"/>
      <c r="YM379" s="83"/>
      <c r="YN379" s="83"/>
      <c r="YO379" s="83"/>
      <c r="YP379" s="83"/>
      <c r="YQ379" s="83"/>
      <c r="YR379" s="83"/>
      <c r="YS379" s="83"/>
      <c r="YT379" s="83"/>
      <c r="YU379" s="83"/>
      <c r="YV379" s="83"/>
      <c r="YW379" s="83"/>
      <c r="YX379" s="83"/>
      <c r="YY379" s="83"/>
      <c r="YZ379" s="83"/>
      <c r="ZA379" s="83"/>
      <c r="ZB379" s="83"/>
      <c r="ZC379" s="83"/>
      <c r="ZD379" s="83"/>
      <c r="ZE379" s="83"/>
      <c r="ZF379" s="83"/>
      <c r="ZG379" s="83"/>
      <c r="ZH379" s="83"/>
      <c r="ZI379" s="83"/>
      <c r="ZJ379" s="83"/>
      <c r="ZK379" s="83"/>
      <c r="ZL379" s="83"/>
      <c r="ZM379" s="83"/>
      <c r="ZN379" s="83"/>
      <c r="ZO379" s="83"/>
      <c r="ZP379" s="83"/>
      <c r="ZQ379" s="83"/>
      <c r="ZR379" s="83"/>
      <c r="ZS379" s="83"/>
      <c r="ZT379" s="83"/>
      <c r="ZU379" s="83"/>
      <c r="ZV379" s="83"/>
      <c r="ZW379" s="83"/>
      <c r="ZX379" s="83"/>
      <c r="ZY379" s="83"/>
      <c r="ZZ379" s="83"/>
      <c r="AAA379" s="83"/>
      <c r="AAB379" s="83"/>
      <c r="AAC379" s="83"/>
      <c r="AAD379" s="83"/>
      <c r="AAE379" s="83"/>
      <c r="AAF379" s="83"/>
      <c r="AAG379" s="83"/>
      <c r="AAH379" s="83"/>
      <c r="AAI379" s="83"/>
      <c r="AAJ379" s="83"/>
      <c r="AAK379" s="83"/>
      <c r="AAL379" s="83"/>
      <c r="AAM379" s="83"/>
      <c r="AAN379" s="83"/>
      <c r="AAO379" s="83"/>
      <c r="AAP379" s="83"/>
      <c r="AAQ379" s="83"/>
      <c r="AAR379" s="83"/>
      <c r="AAS379" s="83"/>
      <c r="AAT379" s="83"/>
      <c r="AAU379" s="83"/>
      <c r="AAV379" s="83"/>
      <c r="AAW379" s="83"/>
      <c r="AAX379" s="83"/>
      <c r="AAY379" s="83"/>
      <c r="AAZ379" s="83"/>
      <c r="ABA379" s="83"/>
      <c r="ABB379" s="83"/>
      <c r="ABC379" s="83"/>
      <c r="ABD379" s="83"/>
      <c r="ABE379" s="83"/>
      <c r="ABF379" s="83"/>
      <c r="ABG379" s="83"/>
      <c r="ABH379" s="83"/>
      <c r="ABI379" s="83"/>
      <c r="ABJ379" s="83"/>
      <c r="ABK379" s="83"/>
      <c r="ABL379" s="83"/>
      <c r="ABM379" s="83"/>
      <c r="ABN379" s="83"/>
      <c r="ABO379" s="83"/>
      <c r="ABP379" s="83"/>
      <c r="ABQ379" s="83"/>
      <c r="ABR379" s="83"/>
      <c r="ABS379" s="83"/>
      <c r="ABT379" s="83"/>
      <c r="ABU379" s="83"/>
      <c r="ABV379" s="83"/>
      <c r="ABW379" s="83"/>
      <c r="ABX379" s="83"/>
      <c r="ABY379" s="83"/>
      <c r="ABZ379" s="83"/>
      <c r="ACA379" s="83"/>
      <c r="ACB379" s="83"/>
      <c r="ACC379" s="83"/>
      <c r="ACD379" s="83"/>
      <c r="ACE379" s="83"/>
      <c r="ACF379" s="83"/>
      <c r="ACG379" s="83"/>
      <c r="ACH379" s="83"/>
      <c r="ACI379" s="83"/>
      <c r="ACJ379" s="83"/>
      <c r="ACK379" s="83"/>
      <c r="ACL379" s="83"/>
      <c r="ACM379" s="83"/>
      <c r="ACN379" s="83"/>
      <c r="ACO379" s="83"/>
      <c r="ACP379" s="83"/>
      <c r="ACQ379" s="83"/>
      <c r="ACR379" s="83"/>
      <c r="ACS379" s="83"/>
      <c r="ACT379" s="83"/>
      <c r="ACU379" s="83"/>
      <c r="ACV379" s="83"/>
      <c r="ACW379" s="83"/>
      <c r="ACX379" s="83"/>
      <c r="ACY379" s="83"/>
      <c r="ACZ379" s="83"/>
      <c r="ADA379" s="83"/>
      <c r="ADB379" s="83"/>
      <c r="ADC379" s="83"/>
      <c r="ADD379" s="83"/>
      <c r="ADE379" s="83"/>
      <c r="ADF379" s="83"/>
      <c r="ADG379" s="83"/>
      <c r="ADH379" s="83"/>
      <c r="ADI379" s="83"/>
      <c r="ADJ379" s="83"/>
      <c r="ADK379" s="83"/>
      <c r="ADL379" s="83"/>
      <c r="ADM379" s="83"/>
      <c r="ADN379" s="83"/>
      <c r="ADO379" s="83"/>
      <c r="ADP379" s="83"/>
      <c r="ADQ379" s="83"/>
      <c r="ADR379" s="83"/>
      <c r="ADS379" s="83"/>
      <c r="ADT379" s="83"/>
      <c r="ADU379" s="83"/>
      <c r="ADV379" s="83"/>
      <c r="ADW379" s="83"/>
      <c r="ADX379" s="83"/>
      <c r="ADY379" s="83"/>
      <c r="ADZ379" s="83"/>
      <c r="AEA379" s="83"/>
      <c r="AEB379" s="83"/>
      <c r="AEC379" s="83"/>
      <c r="AED379" s="83"/>
      <c r="AEE379" s="83"/>
      <c r="AEF379" s="83"/>
      <c r="AEG379" s="83"/>
      <c r="AEH379" s="83"/>
      <c r="AEI379" s="83"/>
      <c r="AEJ379" s="83"/>
      <c r="AEK379" s="83"/>
      <c r="AEL379" s="83"/>
      <c r="AEM379" s="83"/>
      <c r="AEN379" s="83"/>
      <c r="AEO379" s="83"/>
      <c r="AEP379" s="83"/>
      <c r="AEQ379" s="83"/>
      <c r="AER379" s="83"/>
      <c r="AES379" s="83"/>
      <c r="AET379" s="83"/>
      <c r="AEU379" s="83"/>
      <c r="AEV379" s="83"/>
      <c r="AEW379" s="83"/>
      <c r="AEX379" s="83"/>
      <c r="AEY379" s="83"/>
      <c r="AEZ379" s="83"/>
      <c r="AFA379" s="83"/>
      <c r="AFB379" s="83"/>
      <c r="AFC379" s="83"/>
      <c r="AFD379" s="83"/>
      <c r="AFE379" s="83"/>
      <c r="AFF379" s="83"/>
      <c r="AFG379" s="83"/>
      <c r="AFH379" s="83"/>
      <c r="AFI379" s="83"/>
      <c r="AFJ379" s="83"/>
      <c r="AFK379" s="83"/>
      <c r="AFL379" s="83"/>
      <c r="AFM379" s="83"/>
      <c r="AFN379" s="83"/>
      <c r="AFO379" s="83"/>
      <c r="AFP379" s="83"/>
      <c r="AFQ379" s="83"/>
      <c r="AFR379" s="83"/>
      <c r="AFS379" s="83"/>
      <c r="AFT379" s="83"/>
      <c r="AFU379" s="83"/>
      <c r="AFV379" s="83"/>
      <c r="AFW379" s="83"/>
      <c r="AFX379" s="83"/>
      <c r="AFY379" s="83"/>
      <c r="AFZ379" s="83"/>
      <c r="AGA379" s="83"/>
      <c r="AGB379" s="83"/>
      <c r="AGC379" s="83"/>
      <c r="AGD379" s="83"/>
      <c r="AGE379" s="83"/>
      <c r="AGF379" s="83"/>
      <c r="AGG379" s="83"/>
      <c r="AGH379" s="83"/>
      <c r="AGI379" s="83"/>
      <c r="AGJ379" s="83"/>
      <c r="AGK379" s="83"/>
      <c r="AGL379" s="83"/>
      <c r="AGM379" s="83"/>
      <c r="AGN379" s="83"/>
      <c r="AGO379" s="83"/>
      <c r="AGP379" s="83"/>
      <c r="AGQ379" s="83"/>
      <c r="AGR379" s="83"/>
      <c r="AGS379" s="83"/>
      <c r="AGT379" s="83"/>
      <c r="AGU379" s="83"/>
      <c r="AGV379" s="83"/>
      <c r="AGW379" s="83"/>
      <c r="AGX379" s="83"/>
      <c r="AGY379" s="83"/>
      <c r="AGZ379" s="83"/>
      <c r="AHA379" s="83"/>
      <c r="AHB379" s="83"/>
      <c r="AHC379" s="83"/>
      <c r="AHD379" s="83"/>
      <c r="AHE379" s="83"/>
      <c r="AHF379" s="83"/>
      <c r="AHG379" s="83"/>
      <c r="AHH379" s="83"/>
      <c r="AHI379" s="83"/>
      <c r="AHJ379" s="83"/>
      <c r="AHK379" s="83"/>
      <c r="AHL379" s="83"/>
      <c r="AHM379" s="83"/>
      <c r="AHN379" s="83"/>
      <c r="AHO379" s="83"/>
      <c r="AHP379" s="83"/>
      <c r="AHQ379" s="83"/>
      <c r="AHR379" s="83"/>
      <c r="AHS379" s="83"/>
      <c r="AHT379" s="83"/>
      <c r="AHU379" s="83"/>
      <c r="AHV379" s="83"/>
      <c r="AHW379" s="83"/>
      <c r="AHX379" s="83"/>
      <c r="AHY379" s="83"/>
      <c r="AHZ379" s="83"/>
      <c r="AIA379" s="83"/>
      <c r="AIB379" s="83"/>
      <c r="AIC379" s="83"/>
      <c r="AID379" s="83"/>
      <c r="AIE379" s="83"/>
      <c r="AIF379" s="83"/>
      <c r="AIG379" s="83"/>
      <c r="AIH379" s="83"/>
      <c r="AII379" s="83"/>
      <c r="AIJ379" s="83"/>
      <c r="AIK379" s="83"/>
      <c r="AIL379" s="83"/>
      <c r="AIM379" s="83"/>
      <c r="AIN379" s="83"/>
      <c r="AIO379" s="83"/>
      <c r="AIP379" s="83"/>
      <c r="AIQ379" s="83"/>
      <c r="AIR379" s="83"/>
      <c r="AIS379" s="83"/>
      <c r="AIT379" s="83"/>
      <c r="AIU379" s="83"/>
      <c r="AIV379" s="83"/>
      <c r="AIW379" s="83"/>
      <c r="AIX379" s="83"/>
      <c r="AIY379" s="83"/>
      <c r="AIZ379" s="83"/>
      <c r="AJA379" s="83"/>
      <c r="AJB379" s="83"/>
      <c r="AJC379" s="83"/>
      <c r="AJD379" s="83"/>
      <c r="AJE379" s="83"/>
      <c r="AJF379" s="83"/>
      <c r="AJG379" s="83"/>
      <c r="AJH379" s="83"/>
      <c r="AJI379" s="83"/>
      <c r="AJJ379" s="83"/>
      <c r="AJK379" s="83"/>
      <c r="AJL379" s="83"/>
      <c r="AJM379" s="83"/>
      <c r="AJN379" s="83"/>
      <c r="AJO379" s="83"/>
      <c r="AJP379" s="83"/>
      <c r="AJQ379" s="83"/>
      <c r="AJR379" s="83"/>
      <c r="AJS379" s="83"/>
      <c r="AJT379" s="83"/>
      <c r="AJU379" s="83"/>
      <c r="AJV379" s="83"/>
      <c r="AJW379" s="83"/>
      <c r="AJX379" s="83"/>
      <c r="AJY379" s="83"/>
      <c r="AJZ379" s="83"/>
      <c r="AKA379" s="83"/>
      <c r="AKB379" s="83"/>
      <c r="AKC379" s="83"/>
      <c r="AKD379" s="83"/>
      <c r="AKE379" s="83"/>
      <c r="AKF379" s="83"/>
      <c r="AKG379" s="83"/>
      <c r="AKH379" s="83"/>
      <c r="AKI379" s="83"/>
      <c r="AKJ379" s="83"/>
      <c r="AKK379" s="83"/>
      <c r="AKL379" s="83"/>
      <c r="AKM379" s="83"/>
      <c r="AKN379" s="83"/>
      <c r="AKO379" s="83"/>
      <c r="AKP379" s="83"/>
      <c r="AKQ379" s="83"/>
      <c r="AKR379" s="83"/>
      <c r="AKS379" s="83"/>
      <c r="AKT379" s="83"/>
      <c r="AKU379" s="83"/>
      <c r="AKV379" s="83"/>
      <c r="AKW379" s="83"/>
      <c r="AKX379" s="83"/>
      <c r="AKY379" s="83"/>
      <c r="AKZ379" s="83"/>
      <c r="ALA379" s="83"/>
      <c r="ALB379" s="83"/>
      <c r="ALC379" s="83"/>
      <c r="ALD379" s="83"/>
      <c r="ALE379" s="83"/>
      <c r="ALF379" s="83"/>
      <c r="ALG379" s="83"/>
      <c r="ALH379" s="83"/>
      <c r="ALI379" s="83"/>
      <c r="ALJ379" s="83"/>
      <c r="ALK379" s="83"/>
      <c r="ALL379" s="83"/>
      <c r="ALM379" s="83"/>
      <c r="ALN379" s="83"/>
      <c r="ALO379" s="83"/>
      <c r="ALP379" s="83"/>
      <c r="ALQ379" s="83"/>
      <c r="ALR379" s="83"/>
      <c r="ALS379" s="83"/>
      <c r="ALT379" s="83"/>
    </row>
    <row r="380" spans="1:1008" ht="30.75" customHeight="1" thickBot="1">
      <c r="A380" s="275" t="s">
        <v>195</v>
      </c>
      <c r="B380" s="276"/>
      <c r="C380" s="87" t="s">
        <v>142</v>
      </c>
      <c r="D380" s="88" t="s">
        <v>143</v>
      </c>
      <c r="E380" s="29">
        <f>E348+E309+E202+E378</f>
        <v>507</v>
      </c>
    </row>
    <row r="381" spans="1:1008" ht="30.75" customHeight="1">
      <c r="A381" s="308" t="s">
        <v>521</v>
      </c>
      <c r="B381" s="309"/>
      <c r="C381" s="310">
        <f>C202+C309+C348+C378</f>
        <v>0</v>
      </c>
      <c r="D381" s="312">
        <f>C381/507*100</f>
        <v>0</v>
      </c>
    </row>
    <row r="382" spans="1:1008" ht="30.75" customHeight="1" thickBot="1">
      <c r="A382" s="314" t="s">
        <v>197</v>
      </c>
      <c r="B382" s="315"/>
      <c r="C382" s="311"/>
      <c r="D382" s="313"/>
    </row>
    <row r="383" spans="1:1008" ht="30.75" customHeight="1" thickBot="1">
      <c r="A383" s="332"/>
      <c r="B383" s="333"/>
      <c r="C383" s="280"/>
      <c r="D383" s="281"/>
    </row>
    <row r="384" spans="1:1008" ht="30.75" customHeight="1" thickBot="1">
      <c r="A384" s="293" t="s">
        <v>198</v>
      </c>
      <c r="B384" s="293"/>
      <c r="C384" s="293"/>
      <c r="D384" s="293"/>
    </row>
    <row r="385" spans="1:4" ht="30.75" customHeight="1" thickBot="1">
      <c r="A385" s="298" t="s">
        <v>112</v>
      </c>
      <c r="B385" s="298"/>
      <c r="C385" s="298"/>
      <c r="D385" s="298"/>
    </row>
    <row r="386" spans="1:4" ht="30.75" customHeight="1">
      <c r="A386" s="294" t="s">
        <v>199</v>
      </c>
      <c r="B386" s="283"/>
      <c r="C386" s="283" t="s">
        <v>200</v>
      </c>
      <c r="D386" s="284"/>
    </row>
    <row r="387" spans="1:4" ht="30.75" customHeight="1">
      <c r="A387" s="285" t="s">
        <v>5</v>
      </c>
      <c r="B387" s="286"/>
      <c r="C387" s="287" t="s">
        <v>201</v>
      </c>
      <c r="D387" s="288"/>
    </row>
    <row r="388" spans="1:4" ht="30.75" customHeight="1" thickBot="1">
      <c r="A388" s="289" t="s">
        <v>202</v>
      </c>
      <c r="B388" s="290"/>
      <c r="C388" s="291" t="s">
        <v>7</v>
      </c>
      <c r="D388" s="292"/>
    </row>
    <row r="389" spans="1:4" ht="45.75" customHeight="1" thickBot="1">
      <c r="A389" s="282" t="s">
        <v>203</v>
      </c>
      <c r="B389" s="282"/>
      <c r="C389" s="282"/>
      <c r="D389" s="282"/>
    </row>
    <row r="390" spans="1:4" ht="30.75" customHeight="1" thickBot="1">
      <c r="A390" s="89" t="s">
        <v>204</v>
      </c>
      <c r="B390" s="90" t="s">
        <v>205</v>
      </c>
      <c r="C390" s="90" t="s">
        <v>206</v>
      </c>
      <c r="D390" s="91" t="s">
        <v>106</v>
      </c>
    </row>
    <row r="391" spans="1:4" ht="30.75" customHeight="1">
      <c r="A391" s="92" t="s">
        <v>207</v>
      </c>
      <c r="B391" s="93">
        <v>1</v>
      </c>
      <c r="C391" s="93" t="e">
        <f>C59</f>
        <v>#VALUE!</v>
      </c>
      <c r="D391" s="94" t="e">
        <f>D59</f>
        <v>#VALUE!</v>
      </c>
    </row>
    <row r="392" spans="1:4" ht="30.75" customHeight="1">
      <c r="A392" s="95" t="s">
        <v>208</v>
      </c>
      <c r="B392" s="96">
        <v>1</v>
      </c>
      <c r="C392" s="96">
        <f>C85</f>
        <v>0</v>
      </c>
      <c r="D392" s="97">
        <f>D85</f>
        <v>0</v>
      </c>
    </row>
    <row r="393" spans="1:4" ht="30.75" customHeight="1" thickBot="1">
      <c r="A393" s="98" t="s">
        <v>209</v>
      </c>
      <c r="B393" s="71">
        <v>3</v>
      </c>
      <c r="C393" s="71">
        <f>C381</f>
        <v>0</v>
      </c>
      <c r="D393" s="72">
        <f>D381</f>
        <v>0</v>
      </c>
    </row>
    <row r="394" spans="1:4" ht="30.75" customHeight="1" thickBot="1">
      <c r="A394" s="304"/>
      <c r="B394" s="304"/>
      <c r="C394" s="304"/>
      <c r="D394" s="304"/>
    </row>
    <row r="395" spans="1:4" ht="44.25" customHeight="1" thickBot="1">
      <c r="A395" s="305" t="s">
        <v>113</v>
      </c>
      <c r="B395" s="305"/>
      <c r="C395" s="99" t="e">
        <f>IF(D395&gt;50,"SATISFATÓRIO","INSATISFATÓRIO")</f>
        <v>#VALUE!</v>
      </c>
      <c r="D395" s="100" t="e">
        <f>((C391/12*1)+(C392/48*1)+(C393/507*3))/5*100</f>
        <v>#VALUE!</v>
      </c>
    </row>
    <row r="396" spans="1:4" ht="30.75" customHeight="1" thickBot="1">
      <c r="A396" s="306"/>
      <c r="B396" s="306"/>
      <c r="C396" s="306"/>
      <c r="D396" s="306"/>
    </row>
    <row r="397" spans="1:4" ht="30.75" customHeight="1">
      <c r="A397" s="237" t="s">
        <v>114</v>
      </c>
      <c r="B397" s="237"/>
      <c r="C397" s="237"/>
      <c r="D397" s="237"/>
    </row>
    <row r="398" spans="1:4" ht="30.75" customHeight="1">
      <c r="A398" s="238" t="s">
        <v>210</v>
      </c>
      <c r="B398" s="238"/>
      <c r="C398" s="238"/>
      <c r="D398" s="238"/>
    </row>
    <row r="399" spans="1:4" ht="84.75" customHeight="1" thickBot="1">
      <c r="A399" s="239"/>
      <c r="B399" s="239"/>
      <c r="C399" s="239"/>
      <c r="D399" s="239"/>
    </row>
    <row r="400" spans="1:4" ht="30.75" customHeight="1">
      <c r="A400" s="219" t="s">
        <v>115</v>
      </c>
      <c r="B400" s="219"/>
      <c r="C400" s="219"/>
      <c r="D400" s="219"/>
    </row>
    <row r="401" spans="1:4" ht="74.25" customHeight="1" thickBot="1">
      <c r="A401" s="239"/>
      <c r="B401" s="239"/>
      <c r="C401" s="239"/>
      <c r="D401" s="239"/>
    </row>
    <row r="402" spans="1:4" ht="30.75" customHeight="1">
      <c r="A402" s="303" t="s">
        <v>116</v>
      </c>
      <c r="B402" s="303"/>
      <c r="C402" s="303"/>
      <c r="D402" s="303"/>
    </row>
    <row r="403" spans="1:4" ht="30.75" customHeight="1" thickBot="1">
      <c r="A403" s="101" t="s">
        <v>211</v>
      </c>
      <c r="B403" s="6"/>
      <c r="C403" s="102" t="s">
        <v>109</v>
      </c>
      <c r="D403" s="7"/>
    </row>
  </sheetData>
  <sheetProtection algorithmName="SHA-512" hashValue="BzFknPf/MpsXkd8FidVt5wKvgxoVA1kjB7YPEe4B985LxNcP1Jc+wDRsTp1xGgKzRP/F1AoVbYvWnXjpKRiZ1Q==" saltValue="/r+C9tBfrmTSwF8Em4Y+zQ==" spinCount="100000" sheet="1" formatRows="0"/>
  <mergeCells count="395">
    <mergeCell ref="A79:C79"/>
    <mergeCell ref="A80:C80"/>
    <mergeCell ref="A301:C301"/>
    <mergeCell ref="A302:C302"/>
    <mergeCell ref="A219:C219"/>
    <mergeCell ref="A176:C176"/>
    <mergeCell ref="A177:C177"/>
    <mergeCell ref="A178:C178"/>
    <mergeCell ref="A365:C365"/>
    <mergeCell ref="A366:C366"/>
    <mergeCell ref="A367:C367"/>
    <mergeCell ref="B15:D15"/>
    <mergeCell ref="B17:D17"/>
    <mergeCell ref="A153:C153"/>
    <mergeCell ref="A328:C328"/>
    <mergeCell ref="A329:C329"/>
    <mergeCell ref="A330:C330"/>
    <mergeCell ref="A331:C331"/>
    <mergeCell ref="A332:C332"/>
    <mergeCell ref="A333:C333"/>
    <mergeCell ref="A339:C339"/>
    <mergeCell ref="A340:C340"/>
    <mergeCell ref="A341:C341"/>
    <mergeCell ref="A74:C74"/>
    <mergeCell ref="A75:C75"/>
    <mergeCell ref="A76:C76"/>
    <mergeCell ref="A77:C77"/>
    <mergeCell ref="A78:C78"/>
    <mergeCell ref="A130:C130"/>
    <mergeCell ref="A131:C131"/>
    <mergeCell ref="A174:C174"/>
    <mergeCell ref="A175:C175"/>
    <mergeCell ref="A170:D170"/>
    <mergeCell ref="A171:D171"/>
    <mergeCell ref="A187:C187"/>
    <mergeCell ref="A190:C190"/>
    <mergeCell ref="A191:C191"/>
    <mergeCell ref="A188:C188"/>
    <mergeCell ref="A189:C189"/>
    <mergeCell ref="A125:C125"/>
    <mergeCell ref="A227:C227"/>
    <mergeCell ref="A228:C228"/>
    <mergeCell ref="A134:C134"/>
    <mergeCell ref="A135:C135"/>
    <mergeCell ref="A136:C136"/>
    <mergeCell ref="A127:C127"/>
    <mergeCell ref="A128:C128"/>
    <mergeCell ref="A129:C129"/>
    <mergeCell ref="A146:B147"/>
    <mergeCell ref="A133:C133"/>
    <mergeCell ref="A158:C158"/>
    <mergeCell ref="A161:C161"/>
    <mergeCell ref="A162:C162"/>
    <mergeCell ref="A192:C192"/>
    <mergeCell ref="A193:C193"/>
    <mergeCell ref="A194:C194"/>
    <mergeCell ref="A195:C195"/>
    <mergeCell ref="A160:C160"/>
    <mergeCell ref="A163:C163"/>
    <mergeCell ref="A164:C164"/>
    <mergeCell ref="A165:C165"/>
    <mergeCell ref="A172:C172"/>
    <mergeCell ref="A173:C173"/>
    <mergeCell ref="A179:C179"/>
    <mergeCell ref="A180:C180"/>
    <mergeCell ref="A210:C210"/>
    <mergeCell ref="A205:D205"/>
    <mergeCell ref="A204:D204"/>
    <mergeCell ref="A201:B202"/>
    <mergeCell ref="A203:D203"/>
    <mergeCell ref="A196:C196"/>
    <mergeCell ref="B197:D197"/>
    <mergeCell ref="A198:B199"/>
    <mergeCell ref="A110:C110"/>
    <mergeCell ref="A111:C111"/>
    <mergeCell ref="B242:D242"/>
    <mergeCell ref="A243:B244"/>
    <mergeCell ref="B273:D273"/>
    <mergeCell ref="A274:B275"/>
    <mergeCell ref="B304:D304"/>
    <mergeCell ref="A305:B306"/>
    <mergeCell ref="A307:D307"/>
    <mergeCell ref="A200:D200"/>
    <mergeCell ref="A303:C303"/>
    <mergeCell ref="A248:C248"/>
    <mergeCell ref="A263:C263"/>
    <mergeCell ref="A260:C260"/>
    <mergeCell ref="A258:C258"/>
    <mergeCell ref="A257:C257"/>
    <mergeCell ref="A249:C249"/>
    <mergeCell ref="A250:C250"/>
    <mergeCell ref="A251:C251"/>
    <mergeCell ref="A252:C252"/>
    <mergeCell ref="A116:C116"/>
    <mergeCell ref="A121:B122"/>
    <mergeCell ref="A144:C144"/>
    <mergeCell ref="B145:D145"/>
    <mergeCell ref="A33:C33"/>
    <mergeCell ref="A84:B84"/>
    <mergeCell ref="A85:B85"/>
    <mergeCell ref="C85:C86"/>
    <mergeCell ref="D85:D86"/>
    <mergeCell ref="A86:B86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53:C53"/>
    <mergeCell ref="A48:C48"/>
    <mergeCell ref="A50:C50"/>
    <mergeCell ref="A51:C51"/>
    <mergeCell ref="A63:D63"/>
    <mergeCell ref="A64:C64"/>
    <mergeCell ref="B82:D82"/>
    <mergeCell ref="A83:D83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B49:D49"/>
    <mergeCell ref="A54:C54"/>
    <mergeCell ref="A52:C52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B12:D12"/>
    <mergeCell ref="B13:D13"/>
    <mergeCell ref="B14:D14"/>
    <mergeCell ref="A16:D16"/>
    <mergeCell ref="A18:D18"/>
    <mergeCell ref="A20:D20"/>
    <mergeCell ref="A21:B21"/>
    <mergeCell ref="A234:C234"/>
    <mergeCell ref="A226:C226"/>
    <mergeCell ref="A87:D87"/>
    <mergeCell ref="A88:D88"/>
    <mergeCell ref="A89:D89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97:C97"/>
    <mergeCell ref="A261:C261"/>
    <mergeCell ref="A262:C262"/>
    <mergeCell ref="A272:C272"/>
    <mergeCell ref="A267:C267"/>
    <mergeCell ref="A247:C247"/>
    <mergeCell ref="A241:C241"/>
    <mergeCell ref="A139:C139"/>
    <mergeCell ref="A140:C140"/>
    <mergeCell ref="A141:C141"/>
    <mergeCell ref="A142:C142"/>
    <mergeCell ref="A143:C143"/>
    <mergeCell ref="A245:D245"/>
    <mergeCell ref="A224:D224"/>
    <mergeCell ref="A212:C212"/>
    <mergeCell ref="A213:C213"/>
    <mergeCell ref="A214:C214"/>
    <mergeCell ref="A220:C220"/>
    <mergeCell ref="A225:D225"/>
    <mergeCell ref="A259:C259"/>
    <mergeCell ref="A235:C235"/>
    <mergeCell ref="A236:C236"/>
    <mergeCell ref="A237:C237"/>
    <mergeCell ref="A238:C238"/>
    <mergeCell ref="A90:D90"/>
    <mergeCell ref="A93:D93"/>
    <mergeCell ref="A94:D94"/>
    <mergeCell ref="A113:C113"/>
    <mergeCell ref="A114:C114"/>
    <mergeCell ref="A115:C115"/>
    <mergeCell ref="A132:C132"/>
    <mergeCell ref="B120:D120"/>
    <mergeCell ref="A124:D124"/>
    <mergeCell ref="A126:C126"/>
    <mergeCell ref="A119:C119"/>
    <mergeCell ref="A109:C109"/>
    <mergeCell ref="A107:C107"/>
    <mergeCell ref="A99:C99"/>
    <mergeCell ref="A100:C100"/>
    <mergeCell ref="A101:C101"/>
    <mergeCell ref="A102:C102"/>
    <mergeCell ref="A96:D96"/>
    <mergeCell ref="A95:D95"/>
    <mergeCell ref="A98:C98"/>
    <mergeCell ref="A112:C112"/>
    <mergeCell ref="A117:C117"/>
    <mergeCell ref="A118:C118"/>
    <mergeCell ref="A108:C108"/>
    <mergeCell ref="A239:C239"/>
    <mergeCell ref="A296:C296"/>
    <mergeCell ref="A293:C293"/>
    <mergeCell ref="A264:C264"/>
    <mergeCell ref="A240:C240"/>
    <mergeCell ref="A268:C268"/>
    <mergeCell ref="A269:C269"/>
    <mergeCell ref="A270:C270"/>
    <mergeCell ref="A271:C271"/>
    <mergeCell ref="A253:C253"/>
    <mergeCell ref="A254:C254"/>
    <mergeCell ref="A255:C255"/>
    <mergeCell ref="A256:C256"/>
    <mergeCell ref="A292:C292"/>
    <mergeCell ref="A294:C294"/>
    <mergeCell ref="A295:C295"/>
    <mergeCell ref="A290:C290"/>
    <mergeCell ref="A284:C284"/>
    <mergeCell ref="A285:C285"/>
    <mergeCell ref="A278:C278"/>
    <mergeCell ref="A279:C279"/>
    <mergeCell ref="A291:C291"/>
    <mergeCell ref="A282:C282"/>
    <mergeCell ref="A283:C283"/>
    <mergeCell ref="A383:D383"/>
    <mergeCell ref="A379:D379"/>
    <mergeCell ref="A318:C318"/>
    <mergeCell ref="A319:C319"/>
    <mergeCell ref="A320:C320"/>
    <mergeCell ref="A321:C321"/>
    <mergeCell ref="A338:C338"/>
    <mergeCell ref="A335:C335"/>
    <mergeCell ref="A337:C337"/>
    <mergeCell ref="A336:C336"/>
    <mergeCell ref="A325:C325"/>
    <mergeCell ref="B343:D343"/>
    <mergeCell ref="A322:C322"/>
    <mergeCell ref="A323:C323"/>
    <mergeCell ref="A353:C353"/>
    <mergeCell ref="A354:C354"/>
    <mergeCell ref="A355:C355"/>
    <mergeCell ref="A356:C356"/>
    <mergeCell ref="A357:C357"/>
    <mergeCell ref="A360:C360"/>
    <mergeCell ref="A361:C361"/>
    <mergeCell ref="A362:C362"/>
    <mergeCell ref="A363:C363"/>
    <mergeCell ref="A364:C364"/>
    <mergeCell ref="A300:C300"/>
    <mergeCell ref="A326:C326"/>
    <mergeCell ref="A327:C327"/>
    <mergeCell ref="A334:C334"/>
    <mergeCell ref="A232:C232"/>
    <mergeCell ref="A233:C233"/>
    <mergeCell ref="A265:C265"/>
    <mergeCell ref="A266:C266"/>
    <mergeCell ref="A286:C286"/>
    <mergeCell ref="A287:C287"/>
    <mergeCell ref="A288:C288"/>
    <mergeCell ref="A289:C289"/>
    <mergeCell ref="A280:C280"/>
    <mergeCell ref="A281:C281"/>
    <mergeCell ref="A246:D246"/>
    <mergeCell ref="A276:D276"/>
    <mergeCell ref="A277:D277"/>
    <mergeCell ref="A324:C324"/>
    <mergeCell ref="A311:D311"/>
    <mergeCell ref="A312:D312"/>
    <mergeCell ref="A313:C313"/>
    <mergeCell ref="A314:C314"/>
    <mergeCell ref="A315:C315"/>
    <mergeCell ref="A316:C316"/>
    <mergeCell ref="A149:D149"/>
    <mergeCell ref="A181:C181"/>
    <mergeCell ref="A182:C182"/>
    <mergeCell ref="A183:C183"/>
    <mergeCell ref="A184:C184"/>
    <mergeCell ref="A185:C185"/>
    <mergeCell ref="A186:C186"/>
    <mergeCell ref="A230:C230"/>
    <mergeCell ref="A166:C166"/>
    <mergeCell ref="B167:D167"/>
    <mergeCell ref="A168:B169"/>
    <mergeCell ref="A211:C211"/>
    <mergeCell ref="A215:C215"/>
    <mergeCell ref="A216:C216"/>
    <mergeCell ref="A217:C217"/>
    <mergeCell ref="A218:C218"/>
    <mergeCell ref="A229:C229"/>
    <mergeCell ref="B221:D221"/>
    <mergeCell ref="A222:B223"/>
    <mergeCell ref="A206:C206"/>
    <mergeCell ref="A207:C207"/>
    <mergeCell ref="A208:C208"/>
    <mergeCell ref="A209:C209"/>
    <mergeCell ref="A159:C159"/>
    <mergeCell ref="A358:C358"/>
    <mergeCell ref="A359:C359"/>
    <mergeCell ref="A402:D402"/>
    <mergeCell ref="A399:D399"/>
    <mergeCell ref="A400:D400"/>
    <mergeCell ref="A401:D401"/>
    <mergeCell ref="A398:D398"/>
    <mergeCell ref="A394:D394"/>
    <mergeCell ref="A395:B395"/>
    <mergeCell ref="A396:D396"/>
    <mergeCell ref="A397:D397"/>
    <mergeCell ref="A368:C368"/>
    <mergeCell ref="A369:C369"/>
    <mergeCell ref="A370:C370"/>
    <mergeCell ref="A371:C371"/>
    <mergeCell ref="A372:C372"/>
    <mergeCell ref="B373:D373"/>
    <mergeCell ref="A374:B375"/>
    <mergeCell ref="A377:B378"/>
    <mergeCell ref="A380:B380"/>
    <mergeCell ref="A381:B381"/>
    <mergeCell ref="C381:C382"/>
    <mergeCell ref="D381:D382"/>
    <mergeCell ref="A382:B382"/>
    <mergeCell ref="A1:D1"/>
    <mergeCell ref="A2:D2"/>
    <mergeCell ref="A29:C29"/>
    <mergeCell ref="A297:C297"/>
    <mergeCell ref="A298:C298"/>
    <mergeCell ref="A299:C299"/>
    <mergeCell ref="A308:B309"/>
    <mergeCell ref="A310:D310"/>
    <mergeCell ref="A389:D389"/>
    <mergeCell ref="C386:D386"/>
    <mergeCell ref="A387:B387"/>
    <mergeCell ref="C387:D387"/>
    <mergeCell ref="A388:B388"/>
    <mergeCell ref="C388:D388"/>
    <mergeCell ref="A384:D384"/>
    <mergeCell ref="A386:B386"/>
    <mergeCell ref="A342:C342"/>
    <mergeCell ref="A344:B345"/>
    <mergeCell ref="A347:B348"/>
    <mergeCell ref="A385:D385"/>
    <mergeCell ref="A349:D349"/>
    <mergeCell ref="A350:D350"/>
    <mergeCell ref="A351:D351"/>
    <mergeCell ref="A352:C352"/>
    <mergeCell ref="A317:C317"/>
    <mergeCell ref="A106:C106"/>
    <mergeCell ref="A19:D19"/>
    <mergeCell ref="A30:C30"/>
    <mergeCell ref="A31:C31"/>
    <mergeCell ref="A32:C32"/>
    <mergeCell ref="A91:D91"/>
    <mergeCell ref="A123:D123"/>
    <mergeCell ref="A148:D148"/>
    <mergeCell ref="A92:D92"/>
    <mergeCell ref="A103:C103"/>
    <mergeCell ref="A34:C34"/>
    <mergeCell ref="A104:C104"/>
    <mergeCell ref="A105:C105"/>
    <mergeCell ref="A231:C231"/>
    <mergeCell ref="A157:C157"/>
    <mergeCell ref="A137:C137"/>
    <mergeCell ref="A138:C138"/>
    <mergeCell ref="A150:C150"/>
    <mergeCell ref="A151:C151"/>
    <mergeCell ref="A152:C152"/>
    <mergeCell ref="A154:C154"/>
    <mergeCell ref="A155:C155"/>
    <mergeCell ref="A156:C156"/>
  </mergeCells>
  <conditionalFormatting sqref="C395">
    <cfRule type="containsText" dxfId="11" priority="4" operator="containsText" text="INSATISFATÓRIO">
      <formula>NOT(ISERROR(SEARCH("INSATISFATÓRIO",C395)))</formula>
    </cfRule>
  </conditionalFormatting>
  <conditionalFormatting sqref="D395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DADOS!$A$2:$A$5</xm:f>
          </x14:formula1>
          <xm:sqref>D65:D80 D99:D111 D113:D115 D117:D118 D127:D134 D136:D138 D140:D143 D152:D155 D161:D165 D174:D181 D183:D188 D190:D195 D208:D211 D213:D214 D216:D219 D228:D230 D232:D234 D236:D240 D249:D257 D259:D267 D269:D271 D280:D292 D294:D299 D301:D302 D315:D324 D326:D333 D335:D341 D157:D159 D354:D360 D362:D366 D368:D371</xm:sqref>
        </x14:dataValidation>
        <x14:dataValidation type="list" allowBlank="1" showInputMessage="1" showErrorMessage="1" xr:uid="{00000000-0002-0000-0100-000001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DADOS!$C$1:$C$135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406"/>
  <sheetViews>
    <sheetView view="pageBreakPreview" zoomScaleNormal="100" zoomScaleSheetLayoutView="100" workbookViewId="0">
      <selection activeCell="F15" sqref="F15"/>
    </sheetView>
  </sheetViews>
  <sheetFormatPr defaultColWidth="8.7109375" defaultRowHeight="33.75" customHeight="1"/>
  <cols>
    <col min="1" max="1" width="40" style="159" customWidth="1"/>
    <col min="2" max="2" width="28" style="118" customWidth="1"/>
    <col min="3" max="4" width="28" style="159" customWidth="1"/>
    <col min="5" max="5" width="29.42578125" style="105" hidden="1" customWidth="1"/>
    <col min="6" max="6" width="43.140625" style="106" customWidth="1"/>
    <col min="7" max="254" width="8.7109375" style="106"/>
    <col min="255" max="255" width="40" style="106" customWidth="1"/>
    <col min="256" max="256" width="21.85546875" style="106" customWidth="1"/>
    <col min="257" max="257" width="14.85546875" style="106" customWidth="1"/>
    <col min="258" max="258" width="12.85546875" style="106" customWidth="1"/>
    <col min="259" max="259" width="8.7109375" style="106"/>
    <col min="260" max="260" width="52" style="106" bestFit="1" customWidth="1"/>
    <col min="261" max="261" width="8.7109375" style="106"/>
    <col min="262" max="262" width="43.140625" style="106" customWidth="1"/>
    <col min="263" max="510" width="8.7109375" style="106"/>
    <col min="511" max="511" width="40" style="106" customWidth="1"/>
    <col min="512" max="512" width="21.85546875" style="106" customWidth="1"/>
    <col min="513" max="513" width="14.85546875" style="106" customWidth="1"/>
    <col min="514" max="514" width="12.85546875" style="106" customWidth="1"/>
    <col min="515" max="515" width="8.7109375" style="106"/>
    <col min="516" max="516" width="52" style="106" bestFit="1" customWidth="1"/>
    <col min="517" max="517" width="8.7109375" style="106"/>
    <col min="518" max="518" width="43.140625" style="106" customWidth="1"/>
    <col min="519" max="766" width="8.7109375" style="106"/>
    <col min="767" max="767" width="40" style="106" customWidth="1"/>
    <col min="768" max="768" width="21.85546875" style="106" customWidth="1"/>
    <col min="769" max="769" width="14.85546875" style="106" customWidth="1"/>
    <col min="770" max="770" width="12.85546875" style="106" customWidth="1"/>
    <col min="771" max="771" width="8.7109375" style="106"/>
    <col min="772" max="772" width="52" style="106" bestFit="1" customWidth="1"/>
    <col min="773" max="773" width="8.7109375" style="106"/>
    <col min="774" max="774" width="43.140625" style="106" customWidth="1"/>
    <col min="775" max="1022" width="8.7109375" style="106"/>
    <col min="1023" max="1023" width="40" style="106" customWidth="1"/>
    <col min="1024" max="1024" width="21.85546875" style="106" customWidth="1"/>
    <col min="1025" max="1025" width="14.85546875" style="106" customWidth="1"/>
    <col min="1026" max="1026" width="12.85546875" style="106" customWidth="1"/>
    <col min="1027" max="1027" width="8.7109375" style="106"/>
    <col min="1028" max="1028" width="52" style="106" bestFit="1" customWidth="1"/>
    <col min="1029" max="1029" width="8.7109375" style="106"/>
    <col min="1030" max="1030" width="43.140625" style="106" customWidth="1"/>
    <col min="1031" max="1278" width="8.7109375" style="106"/>
    <col min="1279" max="1279" width="40" style="106" customWidth="1"/>
    <col min="1280" max="1280" width="21.85546875" style="106" customWidth="1"/>
    <col min="1281" max="1281" width="14.85546875" style="106" customWidth="1"/>
    <col min="1282" max="1282" width="12.85546875" style="106" customWidth="1"/>
    <col min="1283" max="1283" width="8.7109375" style="106"/>
    <col min="1284" max="1284" width="52" style="106" bestFit="1" customWidth="1"/>
    <col min="1285" max="1285" width="8.7109375" style="106"/>
    <col min="1286" max="1286" width="43.140625" style="106" customWidth="1"/>
    <col min="1287" max="1534" width="8.7109375" style="106"/>
    <col min="1535" max="1535" width="40" style="106" customWidth="1"/>
    <col min="1536" max="1536" width="21.85546875" style="106" customWidth="1"/>
    <col min="1537" max="1537" width="14.85546875" style="106" customWidth="1"/>
    <col min="1538" max="1538" width="12.85546875" style="106" customWidth="1"/>
    <col min="1539" max="1539" width="8.7109375" style="106"/>
    <col min="1540" max="1540" width="52" style="106" bestFit="1" customWidth="1"/>
    <col min="1541" max="1541" width="8.7109375" style="106"/>
    <col min="1542" max="1542" width="43.140625" style="106" customWidth="1"/>
    <col min="1543" max="1790" width="8.7109375" style="106"/>
    <col min="1791" max="1791" width="40" style="106" customWidth="1"/>
    <col min="1792" max="1792" width="21.85546875" style="106" customWidth="1"/>
    <col min="1793" max="1793" width="14.85546875" style="106" customWidth="1"/>
    <col min="1794" max="1794" width="12.85546875" style="106" customWidth="1"/>
    <col min="1795" max="1795" width="8.7109375" style="106"/>
    <col min="1796" max="1796" width="52" style="106" bestFit="1" customWidth="1"/>
    <col min="1797" max="1797" width="8.7109375" style="106"/>
    <col min="1798" max="1798" width="43.140625" style="106" customWidth="1"/>
    <col min="1799" max="2046" width="8.7109375" style="106"/>
    <col min="2047" max="2047" width="40" style="106" customWidth="1"/>
    <col min="2048" max="2048" width="21.85546875" style="106" customWidth="1"/>
    <col min="2049" max="2049" width="14.85546875" style="106" customWidth="1"/>
    <col min="2050" max="2050" width="12.85546875" style="106" customWidth="1"/>
    <col min="2051" max="2051" width="8.7109375" style="106"/>
    <col min="2052" max="2052" width="52" style="106" bestFit="1" customWidth="1"/>
    <col min="2053" max="2053" width="8.7109375" style="106"/>
    <col min="2054" max="2054" width="43.140625" style="106" customWidth="1"/>
    <col min="2055" max="2302" width="8.7109375" style="106"/>
    <col min="2303" max="2303" width="40" style="106" customWidth="1"/>
    <col min="2304" max="2304" width="21.85546875" style="106" customWidth="1"/>
    <col min="2305" max="2305" width="14.85546875" style="106" customWidth="1"/>
    <col min="2306" max="2306" width="12.85546875" style="106" customWidth="1"/>
    <col min="2307" max="2307" width="8.7109375" style="106"/>
    <col min="2308" max="2308" width="52" style="106" bestFit="1" customWidth="1"/>
    <col min="2309" max="2309" width="8.7109375" style="106"/>
    <col min="2310" max="2310" width="43.140625" style="106" customWidth="1"/>
    <col min="2311" max="2558" width="8.7109375" style="106"/>
    <col min="2559" max="2559" width="40" style="106" customWidth="1"/>
    <col min="2560" max="2560" width="21.85546875" style="106" customWidth="1"/>
    <col min="2561" max="2561" width="14.85546875" style="106" customWidth="1"/>
    <col min="2562" max="2562" width="12.85546875" style="106" customWidth="1"/>
    <col min="2563" max="2563" width="8.7109375" style="106"/>
    <col min="2564" max="2564" width="52" style="106" bestFit="1" customWidth="1"/>
    <col min="2565" max="2565" width="8.7109375" style="106"/>
    <col min="2566" max="2566" width="43.140625" style="106" customWidth="1"/>
    <col min="2567" max="2814" width="8.7109375" style="106"/>
    <col min="2815" max="2815" width="40" style="106" customWidth="1"/>
    <col min="2816" max="2816" width="21.85546875" style="106" customWidth="1"/>
    <col min="2817" max="2817" width="14.85546875" style="106" customWidth="1"/>
    <col min="2818" max="2818" width="12.85546875" style="106" customWidth="1"/>
    <col min="2819" max="2819" width="8.7109375" style="106"/>
    <col min="2820" max="2820" width="52" style="106" bestFit="1" customWidth="1"/>
    <col min="2821" max="2821" width="8.7109375" style="106"/>
    <col min="2822" max="2822" width="43.140625" style="106" customWidth="1"/>
    <col min="2823" max="3070" width="8.7109375" style="106"/>
    <col min="3071" max="3071" width="40" style="106" customWidth="1"/>
    <col min="3072" max="3072" width="21.85546875" style="106" customWidth="1"/>
    <col min="3073" max="3073" width="14.85546875" style="106" customWidth="1"/>
    <col min="3074" max="3074" width="12.85546875" style="106" customWidth="1"/>
    <col min="3075" max="3075" width="8.7109375" style="106"/>
    <col min="3076" max="3076" width="52" style="106" bestFit="1" customWidth="1"/>
    <col min="3077" max="3077" width="8.7109375" style="106"/>
    <col min="3078" max="3078" width="43.140625" style="106" customWidth="1"/>
    <col min="3079" max="3326" width="8.7109375" style="106"/>
    <col min="3327" max="3327" width="40" style="106" customWidth="1"/>
    <col min="3328" max="3328" width="21.85546875" style="106" customWidth="1"/>
    <col min="3329" max="3329" width="14.85546875" style="106" customWidth="1"/>
    <col min="3330" max="3330" width="12.85546875" style="106" customWidth="1"/>
    <col min="3331" max="3331" width="8.7109375" style="106"/>
    <col min="3332" max="3332" width="52" style="106" bestFit="1" customWidth="1"/>
    <col min="3333" max="3333" width="8.7109375" style="106"/>
    <col min="3334" max="3334" width="43.140625" style="106" customWidth="1"/>
    <col min="3335" max="3582" width="8.7109375" style="106"/>
    <col min="3583" max="3583" width="40" style="106" customWidth="1"/>
    <col min="3584" max="3584" width="21.85546875" style="106" customWidth="1"/>
    <col min="3585" max="3585" width="14.85546875" style="106" customWidth="1"/>
    <col min="3586" max="3586" width="12.85546875" style="106" customWidth="1"/>
    <col min="3587" max="3587" width="8.7109375" style="106"/>
    <col min="3588" max="3588" width="52" style="106" bestFit="1" customWidth="1"/>
    <col min="3589" max="3589" width="8.7109375" style="106"/>
    <col min="3590" max="3590" width="43.140625" style="106" customWidth="1"/>
    <col min="3591" max="3838" width="8.7109375" style="106"/>
    <col min="3839" max="3839" width="40" style="106" customWidth="1"/>
    <col min="3840" max="3840" width="21.85546875" style="106" customWidth="1"/>
    <col min="3841" max="3841" width="14.85546875" style="106" customWidth="1"/>
    <col min="3842" max="3842" width="12.85546875" style="106" customWidth="1"/>
    <col min="3843" max="3843" width="8.7109375" style="106"/>
    <col min="3844" max="3844" width="52" style="106" bestFit="1" customWidth="1"/>
    <col min="3845" max="3845" width="8.7109375" style="106"/>
    <col min="3846" max="3846" width="43.140625" style="106" customWidth="1"/>
    <col min="3847" max="4094" width="8.7109375" style="106"/>
    <col min="4095" max="4095" width="40" style="106" customWidth="1"/>
    <col min="4096" max="4096" width="21.85546875" style="106" customWidth="1"/>
    <col min="4097" max="4097" width="14.85546875" style="106" customWidth="1"/>
    <col min="4098" max="4098" width="12.85546875" style="106" customWidth="1"/>
    <col min="4099" max="4099" width="8.7109375" style="106"/>
    <col min="4100" max="4100" width="52" style="106" bestFit="1" customWidth="1"/>
    <col min="4101" max="4101" width="8.7109375" style="106"/>
    <col min="4102" max="4102" width="43.140625" style="106" customWidth="1"/>
    <col min="4103" max="4350" width="8.7109375" style="106"/>
    <col min="4351" max="4351" width="40" style="106" customWidth="1"/>
    <col min="4352" max="4352" width="21.85546875" style="106" customWidth="1"/>
    <col min="4353" max="4353" width="14.85546875" style="106" customWidth="1"/>
    <col min="4354" max="4354" width="12.85546875" style="106" customWidth="1"/>
    <col min="4355" max="4355" width="8.7109375" style="106"/>
    <col min="4356" max="4356" width="52" style="106" bestFit="1" customWidth="1"/>
    <col min="4357" max="4357" width="8.7109375" style="106"/>
    <col min="4358" max="4358" width="43.140625" style="106" customWidth="1"/>
    <col min="4359" max="4606" width="8.7109375" style="106"/>
    <col min="4607" max="4607" width="40" style="106" customWidth="1"/>
    <col min="4608" max="4608" width="21.85546875" style="106" customWidth="1"/>
    <col min="4609" max="4609" width="14.85546875" style="106" customWidth="1"/>
    <col min="4610" max="4610" width="12.85546875" style="106" customWidth="1"/>
    <col min="4611" max="4611" width="8.7109375" style="106"/>
    <col min="4612" max="4612" width="52" style="106" bestFit="1" customWidth="1"/>
    <col min="4613" max="4613" width="8.7109375" style="106"/>
    <col min="4614" max="4614" width="43.140625" style="106" customWidth="1"/>
    <col min="4615" max="4862" width="8.7109375" style="106"/>
    <col min="4863" max="4863" width="40" style="106" customWidth="1"/>
    <col min="4864" max="4864" width="21.85546875" style="106" customWidth="1"/>
    <col min="4865" max="4865" width="14.85546875" style="106" customWidth="1"/>
    <col min="4866" max="4866" width="12.85546875" style="106" customWidth="1"/>
    <col min="4867" max="4867" width="8.7109375" style="106"/>
    <col min="4868" max="4868" width="52" style="106" bestFit="1" customWidth="1"/>
    <col min="4869" max="4869" width="8.7109375" style="106"/>
    <col min="4870" max="4870" width="43.140625" style="106" customWidth="1"/>
    <col min="4871" max="5118" width="8.7109375" style="106"/>
    <col min="5119" max="5119" width="40" style="106" customWidth="1"/>
    <col min="5120" max="5120" width="21.85546875" style="106" customWidth="1"/>
    <col min="5121" max="5121" width="14.85546875" style="106" customWidth="1"/>
    <col min="5122" max="5122" width="12.85546875" style="106" customWidth="1"/>
    <col min="5123" max="5123" width="8.7109375" style="106"/>
    <col min="5124" max="5124" width="52" style="106" bestFit="1" customWidth="1"/>
    <col min="5125" max="5125" width="8.7109375" style="106"/>
    <col min="5126" max="5126" width="43.140625" style="106" customWidth="1"/>
    <col min="5127" max="5374" width="8.7109375" style="106"/>
    <col min="5375" max="5375" width="40" style="106" customWidth="1"/>
    <col min="5376" max="5376" width="21.85546875" style="106" customWidth="1"/>
    <col min="5377" max="5377" width="14.85546875" style="106" customWidth="1"/>
    <col min="5378" max="5378" width="12.85546875" style="106" customWidth="1"/>
    <col min="5379" max="5379" width="8.7109375" style="106"/>
    <col min="5380" max="5380" width="52" style="106" bestFit="1" customWidth="1"/>
    <col min="5381" max="5381" width="8.7109375" style="106"/>
    <col min="5382" max="5382" width="43.140625" style="106" customWidth="1"/>
    <col min="5383" max="5630" width="8.7109375" style="106"/>
    <col min="5631" max="5631" width="40" style="106" customWidth="1"/>
    <col min="5632" max="5632" width="21.85546875" style="106" customWidth="1"/>
    <col min="5633" max="5633" width="14.85546875" style="106" customWidth="1"/>
    <col min="5634" max="5634" width="12.85546875" style="106" customWidth="1"/>
    <col min="5635" max="5635" width="8.7109375" style="106"/>
    <col min="5636" max="5636" width="52" style="106" bestFit="1" customWidth="1"/>
    <col min="5637" max="5637" width="8.7109375" style="106"/>
    <col min="5638" max="5638" width="43.140625" style="106" customWidth="1"/>
    <col min="5639" max="5886" width="8.7109375" style="106"/>
    <col min="5887" max="5887" width="40" style="106" customWidth="1"/>
    <col min="5888" max="5888" width="21.85546875" style="106" customWidth="1"/>
    <col min="5889" max="5889" width="14.85546875" style="106" customWidth="1"/>
    <col min="5890" max="5890" width="12.85546875" style="106" customWidth="1"/>
    <col min="5891" max="5891" width="8.7109375" style="106"/>
    <col min="5892" max="5892" width="52" style="106" bestFit="1" customWidth="1"/>
    <col min="5893" max="5893" width="8.7109375" style="106"/>
    <col min="5894" max="5894" width="43.140625" style="106" customWidth="1"/>
    <col min="5895" max="6142" width="8.7109375" style="106"/>
    <col min="6143" max="6143" width="40" style="106" customWidth="1"/>
    <col min="6144" max="6144" width="21.85546875" style="106" customWidth="1"/>
    <col min="6145" max="6145" width="14.85546875" style="106" customWidth="1"/>
    <col min="6146" max="6146" width="12.85546875" style="106" customWidth="1"/>
    <col min="6147" max="6147" width="8.7109375" style="106"/>
    <col min="6148" max="6148" width="52" style="106" bestFit="1" customWidth="1"/>
    <col min="6149" max="6149" width="8.7109375" style="106"/>
    <col min="6150" max="6150" width="43.140625" style="106" customWidth="1"/>
    <col min="6151" max="6398" width="8.7109375" style="106"/>
    <col min="6399" max="6399" width="40" style="106" customWidth="1"/>
    <col min="6400" max="6400" width="21.85546875" style="106" customWidth="1"/>
    <col min="6401" max="6401" width="14.85546875" style="106" customWidth="1"/>
    <col min="6402" max="6402" width="12.85546875" style="106" customWidth="1"/>
    <col min="6403" max="6403" width="8.7109375" style="106"/>
    <col min="6404" max="6404" width="52" style="106" bestFit="1" customWidth="1"/>
    <col min="6405" max="6405" width="8.7109375" style="106"/>
    <col min="6406" max="6406" width="43.140625" style="106" customWidth="1"/>
    <col min="6407" max="6654" width="8.7109375" style="106"/>
    <col min="6655" max="6655" width="40" style="106" customWidth="1"/>
    <col min="6656" max="6656" width="21.85546875" style="106" customWidth="1"/>
    <col min="6657" max="6657" width="14.85546875" style="106" customWidth="1"/>
    <col min="6658" max="6658" width="12.85546875" style="106" customWidth="1"/>
    <col min="6659" max="6659" width="8.7109375" style="106"/>
    <col min="6660" max="6660" width="52" style="106" bestFit="1" customWidth="1"/>
    <col min="6661" max="6661" width="8.7109375" style="106"/>
    <col min="6662" max="6662" width="43.140625" style="106" customWidth="1"/>
    <col min="6663" max="6910" width="8.7109375" style="106"/>
    <col min="6911" max="6911" width="40" style="106" customWidth="1"/>
    <col min="6912" max="6912" width="21.85546875" style="106" customWidth="1"/>
    <col min="6913" max="6913" width="14.85546875" style="106" customWidth="1"/>
    <col min="6914" max="6914" width="12.85546875" style="106" customWidth="1"/>
    <col min="6915" max="6915" width="8.7109375" style="106"/>
    <col min="6916" max="6916" width="52" style="106" bestFit="1" customWidth="1"/>
    <col min="6917" max="6917" width="8.7109375" style="106"/>
    <col min="6918" max="6918" width="43.140625" style="106" customWidth="1"/>
    <col min="6919" max="7166" width="8.7109375" style="106"/>
    <col min="7167" max="7167" width="40" style="106" customWidth="1"/>
    <col min="7168" max="7168" width="21.85546875" style="106" customWidth="1"/>
    <col min="7169" max="7169" width="14.85546875" style="106" customWidth="1"/>
    <col min="7170" max="7170" width="12.85546875" style="106" customWidth="1"/>
    <col min="7171" max="7171" width="8.7109375" style="106"/>
    <col min="7172" max="7172" width="52" style="106" bestFit="1" customWidth="1"/>
    <col min="7173" max="7173" width="8.7109375" style="106"/>
    <col min="7174" max="7174" width="43.140625" style="106" customWidth="1"/>
    <col min="7175" max="7422" width="8.7109375" style="106"/>
    <col min="7423" max="7423" width="40" style="106" customWidth="1"/>
    <col min="7424" max="7424" width="21.85546875" style="106" customWidth="1"/>
    <col min="7425" max="7425" width="14.85546875" style="106" customWidth="1"/>
    <col min="7426" max="7426" width="12.85546875" style="106" customWidth="1"/>
    <col min="7427" max="7427" width="8.7109375" style="106"/>
    <col min="7428" max="7428" width="52" style="106" bestFit="1" customWidth="1"/>
    <col min="7429" max="7429" width="8.7109375" style="106"/>
    <col min="7430" max="7430" width="43.140625" style="106" customWidth="1"/>
    <col min="7431" max="7678" width="8.7109375" style="106"/>
    <col min="7679" max="7679" width="40" style="106" customWidth="1"/>
    <col min="7680" max="7680" width="21.85546875" style="106" customWidth="1"/>
    <col min="7681" max="7681" width="14.85546875" style="106" customWidth="1"/>
    <col min="7682" max="7682" width="12.85546875" style="106" customWidth="1"/>
    <col min="7683" max="7683" width="8.7109375" style="106"/>
    <col min="7684" max="7684" width="52" style="106" bestFit="1" customWidth="1"/>
    <col min="7685" max="7685" width="8.7109375" style="106"/>
    <col min="7686" max="7686" width="43.140625" style="106" customWidth="1"/>
    <col min="7687" max="7934" width="8.7109375" style="106"/>
    <col min="7935" max="7935" width="40" style="106" customWidth="1"/>
    <col min="7936" max="7936" width="21.85546875" style="106" customWidth="1"/>
    <col min="7937" max="7937" width="14.85546875" style="106" customWidth="1"/>
    <col min="7938" max="7938" width="12.85546875" style="106" customWidth="1"/>
    <col min="7939" max="7939" width="8.7109375" style="106"/>
    <col min="7940" max="7940" width="52" style="106" bestFit="1" customWidth="1"/>
    <col min="7941" max="7941" width="8.7109375" style="106"/>
    <col min="7942" max="7942" width="43.140625" style="106" customWidth="1"/>
    <col min="7943" max="8190" width="8.7109375" style="106"/>
    <col min="8191" max="8191" width="40" style="106" customWidth="1"/>
    <col min="8192" max="8192" width="21.85546875" style="106" customWidth="1"/>
    <col min="8193" max="8193" width="14.85546875" style="106" customWidth="1"/>
    <col min="8194" max="8194" width="12.85546875" style="106" customWidth="1"/>
    <col min="8195" max="8195" width="8.7109375" style="106"/>
    <col min="8196" max="8196" width="52" style="106" bestFit="1" customWidth="1"/>
    <col min="8197" max="8197" width="8.7109375" style="106"/>
    <col min="8198" max="8198" width="43.140625" style="106" customWidth="1"/>
    <col min="8199" max="8446" width="8.7109375" style="106"/>
    <col min="8447" max="8447" width="40" style="106" customWidth="1"/>
    <col min="8448" max="8448" width="21.85546875" style="106" customWidth="1"/>
    <col min="8449" max="8449" width="14.85546875" style="106" customWidth="1"/>
    <col min="8450" max="8450" width="12.85546875" style="106" customWidth="1"/>
    <col min="8451" max="8451" width="8.7109375" style="106"/>
    <col min="8452" max="8452" width="52" style="106" bestFit="1" customWidth="1"/>
    <col min="8453" max="8453" width="8.7109375" style="106"/>
    <col min="8454" max="8454" width="43.140625" style="106" customWidth="1"/>
    <col min="8455" max="8702" width="8.7109375" style="106"/>
    <col min="8703" max="8703" width="40" style="106" customWidth="1"/>
    <col min="8704" max="8704" width="21.85546875" style="106" customWidth="1"/>
    <col min="8705" max="8705" width="14.85546875" style="106" customWidth="1"/>
    <col min="8706" max="8706" width="12.85546875" style="106" customWidth="1"/>
    <col min="8707" max="8707" width="8.7109375" style="106"/>
    <col min="8708" max="8708" width="52" style="106" bestFit="1" customWidth="1"/>
    <col min="8709" max="8709" width="8.7109375" style="106"/>
    <col min="8710" max="8710" width="43.140625" style="106" customWidth="1"/>
    <col min="8711" max="8958" width="8.7109375" style="106"/>
    <col min="8959" max="8959" width="40" style="106" customWidth="1"/>
    <col min="8960" max="8960" width="21.85546875" style="106" customWidth="1"/>
    <col min="8961" max="8961" width="14.85546875" style="106" customWidth="1"/>
    <col min="8962" max="8962" width="12.85546875" style="106" customWidth="1"/>
    <col min="8963" max="8963" width="8.7109375" style="106"/>
    <col min="8964" max="8964" width="52" style="106" bestFit="1" customWidth="1"/>
    <col min="8965" max="8965" width="8.7109375" style="106"/>
    <col min="8966" max="8966" width="43.140625" style="106" customWidth="1"/>
    <col min="8967" max="9214" width="8.7109375" style="106"/>
    <col min="9215" max="9215" width="40" style="106" customWidth="1"/>
    <col min="9216" max="9216" width="21.85546875" style="106" customWidth="1"/>
    <col min="9217" max="9217" width="14.85546875" style="106" customWidth="1"/>
    <col min="9218" max="9218" width="12.85546875" style="106" customWidth="1"/>
    <col min="9219" max="9219" width="8.7109375" style="106"/>
    <col min="9220" max="9220" width="52" style="106" bestFit="1" customWidth="1"/>
    <col min="9221" max="9221" width="8.7109375" style="106"/>
    <col min="9222" max="9222" width="43.140625" style="106" customWidth="1"/>
    <col min="9223" max="9470" width="8.7109375" style="106"/>
    <col min="9471" max="9471" width="40" style="106" customWidth="1"/>
    <col min="9472" max="9472" width="21.85546875" style="106" customWidth="1"/>
    <col min="9473" max="9473" width="14.85546875" style="106" customWidth="1"/>
    <col min="9474" max="9474" width="12.85546875" style="106" customWidth="1"/>
    <col min="9475" max="9475" width="8.7109375" style="106"/>
    <col min="9476" max="9476" width="52" style="106" bestFit="1" customWidth="1"/>
    <col min="9477" max="9477" width="8.7109375" style="106"/>
    <col min="9478" max="9478" width="43.140625" style="106" customWidth="1"/>
    <col min="9479" max="9726" width="8.7109375" style="106"/>
    <col min="9727" max="9727" width="40" style="106" customWidth="1"/>
    <col min="9728" max="9728" width="21.85546875" style="106" customWidth="1"/>
    <col min="9729" max="9729" width="14.85546875" style="106" customWidth="1"/>
    <col min="9730" max="9730" width="12.85546875" style="106" customWidth="1"/>
    <col min="9731" max="9731" width="8.7109375" style="106"/>
    <col min="9732" max="9732" width="52" style="106" bestFit="1" customWidth="1"/>
    <col min="9733" max="9733" width="8.7109375" style="106"/>
    <col min="9734" max="9734" width="43.140625" style="106" customWidth="1"/>
    <col min="9735" max="9982" width="8.7109375" style="106"/>
    <col min="9983" max="9983" width="40" style="106" customWidth="1"/>
    <col min="9984" max="9984" width="21.85546875" style="106" customWidth="1"/>
    <col min="9985" max="9985" width="14.85546875" style="106" customWidth="1"/>
    <col min="9986" max="9986" width="12.85546875" style="106" customWidth="1"/>
    <col min="9987" max="9987" width="8.7109375" style="106"/>
    <col min="9988" max="9988" width="52" style="106" bestFit="1" customWidth="1"/>
    <col min="9989" max="9989" width="8.7109375" style="106"/>
    <col min="9990" max="9990" width="43.140625" style="106" customWidth="1"/>
    <col min="9991" max="10238" width="8.7109375" style="106"/>
    <col min="10239" max="10239" width="40" style="106" customWidth="1"/>
    <col min="10240" max="10240" width="21.85546875" style="106" customWidth="1"/>
    <col min="10241" max="10241" width="14.85546875" style="106" customWidth="1"/>
    <col min="10242" max="10242" width="12.85546875" style="106" customWidth="1"/>
    <col min="10243" max="10243" width="8.7109375" style="106"/>
    <col min="10244" max="10244" width="52" style="106" bestFit="1" customWidth="1"/>
    <col min="10245" max="10245" width="8.7109375" style="106"/>
    <col min="10246" max="10246" width="43.140625" style="106" customWidth="1"/>
    <col min="10247" max="10494" width="8.7109375" style="106"/>
    <col min="10495" max="10495" width="40" style="106" customWidth="1"/>
    <col min="10496" max="10496" width="21.85546875" style="106" customWidth="1"/>
    <col min="10497" max="10497" width="14.85546875" style="106" customWidth="1"/>
    <col min="10498" max="10498" width="12.85546875" style="106" customWidth="1"/>
    <col min="10499" max="10499" width="8.7109375" style="106"/>
    <col min="10500" max="10500" width="52" style="106" bestFit="1" customWidth="1"/>
    <col min="10501" max="10501" width="8.7109375" style="106"/>
    <col min="10502" max="10502" width="43.140625" style="106" customWidth="1"/>
    <col min="10503" max="10750" width="8.7109375" style="106"/>
    <col min="10751" max="10751" width="40" style="106" customWidth="1"/>
    <col min="10752" max="10752" width="21.85546875" style="106" customWidth="1"/>
    <col min="10753" max="10753" width="14.85546875" style="106" customWidth="1"/>
    <col min="10754" max="10754" width="12.85546875" style="106" customWidth="1"/>
    <col min="10755" max="10755" width="8.7109375" style="106"/>
    <col min="10756" max="10756" width="52" style="106" bestFit="1" customWidth="1"/>
    <col min="10757" max="10757" width="8.7109375" style="106"/>
    <col min="10758" max="10758" width="43.140625" style="106" customWidth="1"/>
    <col min="10759" max="11006" width="8.7109375" style="106"/>
    <col min="11007" max="11007" width="40" style="106" customWidth="1"/>
    <col min="11008" max="11008" width="21.85546875" style="106" customWidth="1"/>
    <col min="11009" max="11009" width="14.85546875" style="106" customWidth="1"/>
    <col min="11010" max="11010" width="12.85546875" style="106" customWidth="1"/>
    <col min="11011" max="11011" width="8.7109375" style="106"/>
    <col min="11012" max="11012" width="52" style="106" bestFit="1" customWidth="1"/>
    <col min="11013" max="11013" width="8.7109375" style="106"/>
    <col min="11014" max="11014" width="43.140625" style="106" customWidth="1"/>
    <col min="11015" max="11262" width="8.7109375" style="106"/>
    <col min="11263" max="11263" width="40" style="106" customWidth="1"/>
    <col min="11264" max="11264" width="21.85546875" style="106" customWidth="1"/>
    <col min="11265" max="11265" width="14.85546875" style="106" customWidth="1"/>
    <col min="11266" max="11266" width="12.85546875" style="106" customWidth="1"/>
    <col min="11267" max="11267" width="8.7109375" style="106"/>
    <col min="11268" max="11268" width="52" style="106" bestFit="1" customWidth="1"/>
    <col min="11269" max="11269" width="8.7109375" style="106"/>
    <col min="11270" max="11270" width="43.140625" style="106" customWidth="1"/>
    <col min="11271" max="11518" width="8.7109375" style="106"/>
    <col min="11519" max="11519" width="40" style="106" customWidth="1"/>
    <col min="11520" max="11520" width="21.85546875" style="106" customWidth="1"/>
    <col min="11521" max="11521" width="14.85546875" style="106" customWidth="1"/>
    <col min="11522" max="11522" width="12.85546875" style="106" customWidth="1"/>
    <col min="11523" max="11523" width="8.7109375" style="106"/>
    <col min="11524" max="11524" width="52" style="106" bestFit="1" customWidth="1"/>
    <col min="11525" max="11525" width="8.7109375" style="106"/>
    <col min="11526" max="11526" width="43.140625" style="106" customWidth="1"/>
    <col min="11527" max="11774" width="8.7109375" style="106"/>
    <col min="11775" max="11775" width="40" style="106" customWidth="1"/>
    <col min="11776" max="11776" width="21.85546875" style="106" customWidth="1"/>
    <col min="11777" max="11777" width="14.85546875" style="106" customWidth="1"/>
    <col min="11778" max="11778" width="12.85546875" style="106" customWidth="1"/>
    <col min="11779" max="11779" width="8.7109375" style="106"/>
    <col min="11780" max="11780" width="52" style="106" bestFit="1" customWidth="1"/>
    <col min="11781" max="11781" width="8.7109375" style="106"/>
    <col min="11782" max="11782" width="43.140625" style="106" customWidth="1"/>
    <col min="11783" max="12030" width="8.7109375" style="106"/>
    <col min="12031" max="12031" width="40" style="106" customWidth="1"/>
    <col min="12032" max="12032" width="21.85546875" style="106" customWidth="1"/>
    <col min="12033" max="12033" width="14.85546875" style="106" customWidth="1"/>
    <col min="12034" max="12034" width="12.85546875" style="106" customWidth="1"/>
    <col min="12035" max="12035" width="8.7109375" style="106"/>
    <col min="12036" max="12036" width="52" style="106" bestFit="1" customWidth="1"/>
    <col min="12037" max="12037" width="8.7109375" style="106"/>
    <col min="12038" max="12038" width="43.140625" style="106" customWidth="1"/>
    <col min="12039" max="12286" width="8.7109375" style="106"/>
    <col min="12287" max="12287" width="40" style="106" customWidth="1"/>
    <col min="12288" max="12288" width="21.85546875" style="106" customWidth="1"/>
    <col min="12289" max="12289" width="14.85546875" style="106" customWidth="1"/>
    <col min="12290" max="12290" width="12.85546875" style="106" customWidth="1"/>
    <col min="12291" max="12291" width="8.7109375" style="106"/>
    <col min="12292" max="12292" width="52" style="106" bestFit="1" customWidth="1"/>
    <col min="12293" max="12293" width="8.7109375" style="106"/>
    <col min="12294" max="12294" width="43.140625" style="106" customWidth="1"/>
    <col min="12295" max="12542" width="8.7109375" style="106"/>
    <col min="12543" max="12543" width="40" style="106" customWidth="1"/>
    <col min="12544" max="12544" width="21.85546875" style="106" customWidth="1"/>
    <col min="12545" max="12545" width="14.85546875" style="106" customWidth="1"/>
    <col min="12546" max="12546" width="12.85546875" style="106" customWidth="1"/>
    <col min="12547" max="12547" width="8.7109375" style="106"/>
    <col min="12548" max="12548" width="52" style="106" bestFit="1" customWidth="1"/>
    <col min="12549" max="12549" width="8.7109375" style="106"/>
    <col min="12550" max="12550" width="43.140625" style="106" customWidth="1"/>
    <col min="12551" max="12798" width="8.7109375" style="106"/>
    <col min="12799" max="12799" width="40" style="106" customWidth="1"/>
    <col min="12800" max="12800" width="21.85546875" style="106" customWidth="1"/>
    <col min="12801" max="12801" width="14.85546875" style="106" customWidth="1"/>
    <col min="12802" max="12802" width="12.85546875" style="106" customWidth="1"/>
    <col min="12803" max="12803" width="8.7109375" style="106"/>
    <col min="12804" max="12804" width="52" style="106" bestFit="1" customWidth="1"/>
    <col min="12805" max="12805" width="8.7109375" style="106"/>
    <col min="12806" max="12806" width="43.140625" style="106" customWidth="1"/>
    <col min="12807" max="13054" width="8.7109375" style="106"/>
    <col min="13055" max="13055" width="40" style="106" customWidth="1"/>
    <col min="13056" max="13056" width="21.85546875" style="106" customWidth="1"/>
    <col min="13057" max="13057" width="14.85546875" style="106" customWidth="1"/>
    <col min="13058" max="13058" width="12.85546875" style="106" customWidth="1"/>
    <col min="13059" max="13059" width="8.7109375" style="106"/>
    <col min="13060" max="13060" width="52" style="106" bestFit="1" customWidth="1"/>
    <col min="13061" max="13061" width="8.7109375" style="106"/>
    <col min="13062" max="13062" width="43.140625" style="106" customWidth="1"/>
    <col min="13063" max="13310" width="8.7109375" style="106"/>
    <col min="13311" max="13311" width="40" style="106" customWidth="1"/>
    <col min="13312" max="13312" width="21.85546875" style="106" customWidth="1"/>
    <col min="13313" max="13313" width="14.85546875" style="106" customWidth="1"/>
    <col min="13314" max="13314" width="12.85546875" style="106" customWidth="1"/>
    <col min="13315" max="13315" width="8.7109375" style="106"/>
    <col min="13316" max="13316" width="52" style="106" bestFit="1" customWidth="1"/>
    <col min="13317" max="13317" width="8.7109375" style="106"/>
    <col min="13318" max="13318" width="43.140625" style="106" customWidth="1"/>
    <col min="13319" max="13566" width="8.7109375" style="106"/>
    <col min="13567" max="13567" width="40" style="106" customWidth="1"/>
    <col min="13568" max="13568" width="21.85546875" style="106" customWidth="1"/>
    <col min="13569" max="13569" width="14.85546875" style="106" customWidth="1"/>
    <col min="13570" max="13570" width="12.85546875" style="106" customWidth="1"/>
    <col min="13571" max="13571" width="8.7109375" style="106"/>
    <col min="13572" max="13572" width="52" style="106" bestFit="1" customWidth="1"/>
    <col min="13573" max="13573" width="8.7109375" style="106"/>
    <col min="13574" max="13574" width="43.140625" style="106" customWidth="1"/>
    <col min="13575" max="13822" width="8.7109375" style="106"/>
    <col min="13823" max="13823" width="40" style="106" customWidth="1"/>
    <col min="13824" max="13824" width="21.85546875" style="106" customWidth="1"/>
    <col min="13825" max="13825" width="14.85546875" style="106" customWidth="1"/>
    <col min="13826" max="13826" width="12.85546875" style="106" customWidth="1"/>
    <col min="13827" max="13827" width="8.7109375" style="106"/>
    <col min="13828" max="13828" width="52" style="106" bestFit="1" customWidth="1"/>
    <col min="13829" max="13829" width="8.7109375" style="106"/>
    <col min="13830" max="13830" width="43.140625" style="106" customWidth="1"/>
    <col min="13831" max="14078" width="8.7109375" style="106"/>
    <col min="14079" max="14079" width="40" style="106" customWidth="1"/>
    <col min="14080" max="14080" width="21.85546875" style="106" customWidth="1"/>
    <col min="14081" max="14081" width="14.85546875" style="106" customWidth="1"/>
    <col min="14082" max="14082" width="12.85546875" style="106" customWidth="1"/>
    <col min="14083" max="14083" width="8.7109375" style="106"/>
    <col min="14084" max="14084" width="52" style="106" bestFit="1" customWidth="1"/>
    <col min="14085" max="14085" width="8.7109375" style="106"/>
    <col min="14086" max="14086" width="43.140625" style="106" customWidth="1"/>
    <col min="14087" max="14334" width="8.7109375" style="106"/>
    <col min="14335" max="14335" width="40" style="106" customWidth="1"/>
    <col min="14336" max="14336" width="21.85546875" style="106" customWidth="1"/>
    <col min="14337" max="14337" width="14.85546875" style="106" customWidth="1"/>
    <col min="14338" max="14338" width="12.85546875" style="106" customWidth="1"/>
    <col min="14339" max="14339" width="8.7109375" style="106"/>
    <col min="14340" max="14340" width="52" style="106" bestFit="1" customWidth="1"/>
    <col min="14341" max="14341" width="8.7109375" style="106"/>
    <col min="14342" max="14342" width="43.140625" style="106" customWidth="1"/>
    <col min="14343" max="14590" width="8.7109375" style="106"/>
    <col min="14591" max="14591" width="40" style="106" customWidth="1"/>
    <col min="14592" max="14592" width="21.85546875" style="106" customWidth="1"/>
    <col min="14593" max="14593" width="14.85546875" style="106" customWidth="1"/>
    <col min="14594" max="14594" width="12.85546875" style="106" customWidth="1"/>
    <col min="14595" max="14595" width="8.7109375" style="106"/>
    <col min="14596" max="14596" width="52" style="106" bestFit="1" customWidth="1"/>
    <col min="14597" max="14597" width="8.7109375" style="106"/>
    <col min="14598" max="14598" width="43.140625" style="106" customWidth="1"/>
    <col min="14599" max="14846" width="8.7109375" style="106"/>
    <col min="14847" max="14847" width="40" style="106" customWidth="1"/>
    <col min="14848" max="14848" width="21.85546875" style="106" customWidth="1"/>
    <col min="14849" max="14849" width="14.85546875" style="106" customWidth="1"/>
    <col min="14850" max="14850" width="12.85546875" style="106" customWidth="1"/>
    <col min="14851" max="14851" width="8.7109375" style="106"/>
    <col min="14852" max="14852" width="52" style="106" bestFit="1" customWidth="1"/>
    <col min="14853" max="14853" width="8.7109375" style="106"/>
    <col min="14854" max="14854" width="43.140625" style="106" customWidth="1"/>
    <col min="14855" max="15102" width="8.7109375" style="106"/>
    <col min="15103" max="15103" width="40" style="106" customWidth="1"/>
    <col min="15104" max="15104" width="21.85546875" style="106" customWidth="1"/>
    <col min="15105" max="15105" width="14.85546875" style="106" customWidth="1"/>
    <col min="15106" max="15106" width="12.85546875" style="106" customWidth="1"/>
    <col min="15107" max="15107" width="8.7109375" style="106"/>
    <col min="15108" max="15108" width="52" style="106" bestFit="1" customWidth="1"/>
    <col min="15109" max="15109" width="8.7109375" style="106"/>
    <col min="15110" max="15110" width="43.140625" style="106" customWidth="1"/>
    <col min="15111" max="15358" width="8.7109375" style="106"/>
    <col min="15359" max="15359" width="40" style="106" customWidth="1"/>
    <col min="15360" max="15360" width="21.85546875" style="106" customWidth="1"/>
    <col min="15361" max="15361" width="14.85546875" style="106" customWidth="1"/>
    <col min="15362" max="15362" width="12.85546875" style="106" customWidth="1"/>
    <col min="15363" max="15363" width="8.7109375" style="106"/>
    <col min="15364" max="15364" width="52" style="106" bestFit="1" customWidth="1"/>
    <col min="15365" max="15365" width="8.7109375" style="106"/>
    <col min="15366" max="15366" width="43.140625" style="106" customWidth="1"/>
    <col min="15367" max="15614" width="8.7109375" style="106"/>
    <col min="15615" max="15615" width="40" style="106" customWidth="1"/>
    <col min="15616" max="15616" width="21.85546875" style="106" customWidth="1"/>
    <col min="15617" max="15617" width="14.85546875" style="106" customWidth="1"/>
    <col min="15618" max="15618" width="12.85546875" style="106" customWidth="1"/>
    <col min="15619" max="15619" width="8.7109375" style="106"/>
    <col min="15620" max="15620" width="52" style="106" bestFit="1" customWidth="1"/>
    <col min="15621" max="15621" width="8.7109375" style="106"/>
    <col min="15622" max="15622" width="43.140625" style="106" customWidth="1"/>
    <col min="15623" max="15870" width="8.7109375" style="106"/>
    <col min="15871" max="15871" width="40" style="106" customWidth="1"/>
    <col min="15872" max="15872" width="21.85546875" style="106" customWidth="1"/>
    <col min="15873" max="15873" width="14.85546875" style="106" customWidth="1"/>
    <col min="15874" max="15874" width="12.85546875" style="106" customWidth="1"/>
    <col min="15875" max="15875" width="8.7109375" style="106"/>
    <col min="15876" max="15876" width="52" style="106" bestFit="1" customWidth="1"/>
    <col min="15877" max="15877" width="8.7109375" style="106"/>
    <col min="15878" max="15878" width="43.140625" style="106" customWidth="1"/>
    <col min="15879" max="16126" width="8.7109375" style="106"/>
    <col min="16127" max="16127" width="40" style="106" customWidth="1"/>
    <col min="16128" max="16128" width="21.85546875" style="106" customWidth="1"/>
    <col min="16129" max="16129" width="14.85546875" style="106" customWidth="1"/>
    <col min="16130" max="16130" width="12.85546875" style="106" customWidth="1"/>
    <col min="16131" max="16131" width="8.7109375" style="106"/>
    <col min="16132" max="16132" width="52" style="106" bestFit="1" customWidth="1"/>
    <col min="16133" max="16133" width="8.7109375" style="106"/>
    <col min="16134" max="16134" width="43.140625" style="106" customWidth="1"/>
    <col min="16135" max="16384" width="8.7109375" style="106"/>
  </cols>
  <sheetData>
    <row r="1" spans="1:5" ht="39.950000000000003" customHeight="1">
      <c r="A1" s="272" t="s">
        <v>571</v>
      </c>
      <c r="B1" s="272"/>
      <c r="C1" s="272"/>
      <c r="D1" s="272"/>
    </row>
    <row r="2" spans="1:5" ht="39.950000000000003" customHeight="1" thickBot="1">
      <c r="A2" s="273" t="s">
        <v>549</v>
      </c>
      <c r="B2" s="273"/>
      <c r="C2" s="273"/>
      <c r="D2" s="273"/>
    </row>
    <row r="3" spans="1:5" ht="33.75" customHeight="1" thickBot="1">
      <c r="A3" s="575" t="s">
        <v>117</v>
      </c>
      <c r="B3" s="575"/>
      <c r="C3" s="575"/>
      <c r="D3" s="575"/>
      <c r="E3" s="104"/>
    </row>
    <row r="4" spans="1:5" ht="33.75" customHeight="1" thickBot="1">
      <c r="A4" s="576"/>
      <c r="B4" s="577"/>
      <c r="C4" s="577"/>
      <c r="D4" s="578"/>
      <c r="E4" s="104"/>
    </row>
    <row r="5" spans="1:5" ht="33.75" customHeight="1" thickBot="1">
      <c r="A5" s="579" t="s">
        <v>118</v>
      </c>
      <c r="B5" s="579"/>
      <c r="C5" s="579"/>
      <c r="D5" s="579"/>
      <c r="E5" s="104"/>
    </row>
    <row r="6" spans="1:5" ht="33.75" customHeight="1" thickBot="1">
      <c r="A6" s="15" t="s">
        <v>427</v>
      </c>
      <c r="B6" s="580" t="s">
        <v>212</v>
      </c>
      <c r="C6" s="581"/>
      <c r="D6" s="582"/>
      <c r="E6" s="104"/>
    </row>
    <row r="7" spans="1:5" ht="33.75" customHeight="1" thickBot="1">
      <c r="A7" s="583"/>
      <c r="B7" s="583"/>
      <c r="C7" s="583"/>
      <c r="D7" s="583"/>
      <c r="E7" s="104"/>
    </row>
    <row r="8" spans="1:5" ht="33.75" customHeight="1" thickBot="1">
      <c r="A8" s="584" t="s">
        <v>120</v>
      </c>
      <c r="B8" s="584"/>
      <c r="C8" s="584"/>
      <c r="D8" s="584"/>
      <c r="E8" s="104"/>
    </row>
    <row r="9" spans="1:5" ht="33.75" customHeight="1" thickBot="1">
      <c r="A9" s="569" t="s">
        <v>121</v>
      </c>
      <c r="B9" s="570"/>
      <c r="C9" s="570"/>
      <c r="D9" s="571"/>
    </row>
    <row r="10" spans="1:5" ht="33.75" customHeight="1">
      <c r="A10" s="33" t="s">
        <v>0</v>
      </c>
      <c r="B10" s="368"/>
      <c r="C10" s="368"/>
      <c r="D10" s="369"/>
    </row>
    <row r="11" spans="1:5" ht="33.75" customHeight="1">
      <c r="A11" s="34" t="s">
        <v>1</v>
      </c>
      <c r="B11" s="370"/>
      <c r="C11" s="370"/>
      <c r="D11" s="371"/>
    </row>
    <row r="12" spans="1:5" ht="33.75" customHeight="1">
      <c r="A12" s="34" t="s">
        <v>122</v>
      </c>
      <c r="B12" s="372" t="s">
        <v>551</v>
      </c>
      <c r="C12" s="373"/>
      <c r="D12" s="374"/>
    </row>
    <row r="13" spans="1:5" ht="33.75" customHeight="1">
      <c r="A13" s="35" t="s">
        <v>123</v>
      </c>
      <c r="B13" s="375"/>
      <c r="C13" s="376"/>
      <c r="D13" s="377"/>
    </row>
    <row r="14" spans="1:5" ht="33.75" customHeight="1">
      <c r="A14" s="178" t="s">
        <v>476</v>
      </c>
      <c r="B14" s="370" t="s">
        <v>239</v>
      </c>
      <c r="C14" s="370"/>
      <c r="D14" s="371"/>
    </row>
    <row r="15" spans="1:5" ht="33.75" customHeight="1" thickBot="1">
      <c r="A15" s="36" t="s">
        <v>125</v>
      </c>
      <c r="B15" s="444" t="s">
        <v>243</v>
      </c>
      <c r="C15" s="445"/>
      <c r="D15" s="446"/>
    </row>
    <row r="16" spans="1:5" ht="33.75" customHeight="1">
      <c r="A16" s="572" t="s">
        <v>375</v>
      </c>
      <c r="B16" s="572"/>
      <c r="C16" s="572"/>
      <c r="D16" s="572"/>
    </row>
    <row r="17" spans="1:5" ht="33.75" customHeight="1">
      <c r="A17" s="16" t="s">
        <v>111</v>
      </c>
      <c r="B17" s="573"/>
      <c r="C17" s="573"/>
      <c r="D17" s="574"/>
    </row>
    <row r="18" spans="1:5" ht="33.75" customHeight="1" thickBot="1">
      <c r="A18" s="17" t="s">
        <v>428</v>
      </c>
      <c r="B18" s="590" t="s">
        <v>552</v>
      </c>
      <c r="C18" s="591"/>
      <c r="D18" s="592"/>
    </row>
    <row r="19" spans="1:5" ht="33.75" customHeight="1">
      <c r="A19" s="585" t="s">
        <v>105</v>
      </c>
      <c r="B19" s="586"/>
      <c r="C19" s="586"/>
      <c r="D19" s="587"/>
    </row>
    <row r="20" spans="1:5" ht="33.75" customHeight="1" thickBot="1">
      <c r="A20" s="183" t="s">
        <v>553</v>
      </c>
      <c r="B20" s="593"/>
      <c r="C20" s="594"/>
      <c r="D20" s="595"/>
    </row>
    <row r="21" spans="1:5" ht="33.75" customHeight="1" thickBot="1">
      <c r="A21" s="588"/>
      <c r="B21" s="588"/>
      <c r="C21" s="588"/>
      <c r="D21" s="588"/>
      <c r="E21" s="104"/>
    </row>
    <row r="22" spans="1:5" ht="33.75" customHeight="1" thickBot="1">
      <c r="A22" s="589" t="s">
        <v>112</v>
      </c>
      <c r="B22" s="589"/>
      <c r="C22" s="589"/>
      <c r="D22" s="589"/>
      <c r="E22" s="104"/>
    </row>
    <row r="23" spans="1:5" ht="33.75" customHeight="1" thickBot="1">
      <c r="A23" s="565" t="s">
        <v>127</v>
      </c>
      <c r="B23" s="565"/>
      <c r="C23" s="565"/>
      <c r="D23" s="565"/>
      <c r="E23" s="104"/>
    </row>
    <row r="24" spans="1:5" ht="33.75" customHeight="1" thickBot="1">
      <c r="A24" s="566" t="s">
        <v>2</v>
      </c>
      <c r="B24" s="567"/>
      <c r="C24" s="567" t="s">
        <v>3</v>
      </c>
      <c r="D24" s="568"/>
      <c r="E24" s="104"/>
    </row>
    <row r="25" spans="1:5" ht="33.75" customHeight="1">
      <c r="A25" s="389" t="s">
        <v>475</v>
      </c>
      <c r="B25" s="390"/>
      <c r="C25" s="391">
        <v>0</v>
      </c>
      <c r="D25" s="392"/>
      <c r="E25" s="104"/>
    </row>
    <row r="26" spans="1:5" ht="33.75" customHeight="1">
      <c r="A26" s="393" t="s">
        <v>6</v>
      </c>
      <c r="B26" s="394"/>
      <c r="C26" s="287">
        <v>1</v>
      </c>
      <c r="D26" s="288"/>
    </row>
    <row r="27" spans="1:5" ht="33.75" customHeight="1">
      <c r="A27" s="393" t="s">
        <v>128</v>
      </c>
      <c r="B27" s="394"/>
      <c r="C27" s="287">
        <v>2</v>
      </c>
      <c r="D27" s="288"/>
    </row>
    <row r="28" spans="1:5" ht="33.75" customHeight="1" thickBot="1">
      <c r="A28" s="395" t="s">
        <v>4</v>
      </c>
      <c r="B28" s="396"/>
      <c r="C28" s="291">
        <v>3</v>
      </c>
      <c r="D28" s="292"/>
    </row>
    <row r="29" spans="1:5" s="108" customFormat="1" ht="33.75" customHeight="1" thickBot="1">
      <c r="A29" s="563"/>
      <c r="B29" s="563"/>
      <c r="C29" s="563"/>
      <c r="D29" s="563"/>
      <c r="E29" s="107"/>
    </row>
    <row r="30" spans="1:5" ht="33.75" customHeight="1" thickBot="1">
      <c r="A30" s="474" t="s">
        <v>429</v>
      </c>
      <c r="B30" s="474"/>
      <c r="C30" s="474"/>
      <c r="D30" s="474"/>
    </row>
    <row r="31" spans="1:5" ht="33.75" customHeight="1" thickBot="1">
      <c r="A31" s="564" t="s">
        <v>423</v>
      </c>
      <c r="B31" s="564"/>
      <c r="C31" s="564"/>
      <c r="D31" s="564"/>
    </row>
    <row r="32" spans="1:5" ht="27" customHeight="1">
      <c r="A32" s="404" t="s">
        <v>455</v>
      </c>
      <c r="B32" s="404"/>
      <c r="C32" s="404"/>
      <c r="D32" s="177" t="s">
        <v>3</v>
      </c>
    </row>
    <row r="33" spans="1:5" ht="33.75" customHeight="1">
      <c r="A33" s="249" t="s">
        <v>456</v>
      </c>
      <c r="B33" s="250"/>
      <c r="C33" s="251"/>
      <c r="D33" s="18"/>
    </row>
    <row r="34" spans="1:5" ht="33.75" customHeight="1">
      <c r="A34" s="249" t="s">
        <v>457</v>
      </c>
      <c r="B34" s="250"/>
      <c r="C34" s="251"/>
      <c r="D34" s="19"/>
    </row>
    <row r="35" spans="1:5" ht="33.75" customHeight="1">
      <c r="A35" s="249" t="s">
        <v>458</v>
      </c>
      <c r="B35" s="250"/>
      <c r="C35" s="251"/>
      <c r="D35" s="19"/>
    </row>
    <row r="36" spans="1:5" ht="33.75" customHeight="1">
      <c r="A36" s="249" t="s">
        <v>459</v>
      </c>
      <c r="B36" s="250"/>
      <c r="C36" s="251"/>
      <c r="D36" s="19"/>
    </row>
    <row r="37" spans="1:5" ht="33.75" customHeight="1" thickBot="1">
      <c r="A37" s="562" t="s">
        <v>132</v>
      </c>
      <c r="B37" s="562"/>
      <c r="C37" s="562"/>
      <c r="D37" s="110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2" t="s">
        <v>107</v>
      </c>
      <c r="B38" s="307" t="s">
        <v>133</v>
      </c>
      <c r="C38" s="307"/>
      <c r="D38" s="307"/>
      <c r="E38" s="29"/>
    </row>
    <row r="39" spans="1:5" ht="33.75" customHeight="1">
      <c r="A39" s="404" t="s">
        <v>460</v>
      </c>
      <c r="B39" s="404"/>
      <c r="C39" s="404"/>
      <c r="D39" s="113" t="s">
        <v>3</v>
      </c>
      <c r="E39" s="29"/>
    </row>
    <row r="40" spans="1:5" ht="33.75" customHeight="1">
      <c r="A40" s="401" t="s">
        <v>134</v>
      </c>
      <c r="B40" s="401"/>
      <c r="C40" s="401"/>
      <c r="D40" s="19"/>
      <c r="E40" s="29"/>
    </row>
    <row r="41" spans="1:5" ht="33.75" customHeight="1">
      <c r="A41" s="401" t="s">
        <v>135</v>
      </c>
      <c r="B41" s="401"/>
      <c r="C41" s="401"/>
      <c r="D41" s="19"/>
      <c r="E41" s="29"/>
    </row>
    <row r="42" spans="1:5" s="114" customFormat="1" ht="33.75" customHeight="1">
      <c r="A42" s="401" t="s">
        <v>136</v>
      </c>
      <c r="B42" s="401"/>
      <c r="C42" s="401"/>
      <c r="D42" s="19"/>
      <c r="E42" s="29"/>
    </row>
    <row r="43" spans="1:5" s="114" customFormat="1" ht="33.75" customHeight="1">
      <c r="A43" s="401" t="s">
        <v>137</v>
      </c>
      <c r="B43" s="401"/>
      <c r="C43" s="401"/>
      <c r="D43" s="19"/>
      <c r="E43" s="29"/>
    </row>
    <row r="44" spans="1:5" s="114" customFormat="1" ht="33.75" customHeight="1">
      <c r="A44" s="488" t="s">
        <v>138</v>
      </c>
      <c r="B44" s="488"/>
      <c r="C44" s="488"/>
      <c r="D44" s="115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4" customFormat="1" ht="81" customHeight="1" thickBot="1">
      <c r="A45" s="116" t="s">
        <v>107</v>
      </c>
      <c r="B45" s="307" t="s">
        <v>133</v>
      </c>
      <c r="C45" s="307"/>
      <c r="D45" s="307"/>
      <c r="E45" s="41"/>
    </row>
    <row r="46" spans="1:5" ht="53.25" customHeight="1">
      <c r="A46" s="403" t="s">
        <v>461</v>
      </c>
      <c r="B46" s="403"/>
      <c r="C46" s="403"/>
      <c r="D46" s="117" t="s">
        <v>3</v>
      </c>
      <c r="E46" s="41"/>
    </row>
    <row r="47" spans="1:5" ht="44.25" customHeight="1">
      <c r="A47" s="400" t="s">
        <v>469</v>
      </c>
      <c r="B47" s="400"/>
      <c r="C47" s="400"/>
      <c r="D47" s="19"/>
      <c r="E47" s="41"/>
    </row>
    <row r="48" spans="1:5" ht="33.75" customHeight="1">
      <c r="A48" s="400" t="s">
        <v>470</v>
      </c>
      <c r="B48" s="400"/>
      <c r="C48" s="400"/>
      <c r="D48" s="19"/>
      <c r="E48" s="41"/>
    </row>
    <row r="49" spans="1:5" s="114" customFormat="1" ht="33.75" customHeight="1">
      <c r="A49" s="400" t="s">
        <v>462</v>
      </c>
      <c r="B49" s="400"/>
      <c r="C49" s="400"/>
      <c r="D49" s="19"/>
      <c r="E49" s="29"/>
    </row>
    <row r="50" spans="1:5" s="114" customFormat="1" ht="41.25" customHeight="1">
      <c r="A50" s="400" t="s">
        <v>463</v>
      </c>
      <c r="B50" s="400"/>
      <c r="C50" s="400"/>
      <c r="D50" s="19"/>
      <c r="E50" s="29"/>
    </row>
    <row r="51" spans="1:5" s="114" customFormat="1" ht="33.75" customHeight="1">
      <c r="A51" s="488" t="s">
        <v>139</v>
      </c>
      <c r="B51" s="488"/>
      <c r="C51" s="488"/>
      <c r="D51" s="115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4" customFormat="1" ht="79.5" customHeight="1" thickBot="1">
      <c r="A52" s="116" t="s">
        <v>107</v>
      </c>
      <c r="B52" s="307" t="s">
        <v>133</v>
      </c>
      <c r="C52" s="307"/>
      <c r="D52" s="307"/>
      <c r="E52" s="41"/>
    </row>
    <row r="53" spans="1:5" ht="33.75" customHeight="1">
      <c r="A53" s="425" t="s">
        <v>464</v>
      </c>
      <c r="B53" s="425"/>
      <c r="C53" s="425"/>
      <c r="D53" s="117" t="s">
        <v>3</v>
      </c>
      <c r="E53" s="41"/>
    </row>
    <row r="54" spans="1:5" ht="33.75" customHeight="1">
      <c r="A54" s="400" t="s">
        <v>465</v>
      </c>
      <c r="B54" s="400"/>
      <c r="C54" s="400"/>
      <c r="D54" s="19"/>
      <c r="E54" s="41"/>
    </row>
    <row r="55" spans="1:5" ht="33.75" customHeight="1">
      <c r="A55" s="400" t="s">
        <v>466</v>
      </c>
      <c r="B55" s="400"/>
      <c r="C55" s="400"/>
      <c r="D55" s="19"/>
      <c r="E55" s="41"/>
    </row>
    <row r="56" spans="1:5" ht="33.75" customHeight="1">
      <c r="A56" s="400" t="s">
        <v>467</v>
      </c>
      <c r="B56" s="400"/>
      <c r="C56" s="400"/>
      <c r="D56" s="19"/>
      <c r="E56" s="29"/>
    </row>
    <row r="57" spans="1:5" ht="33.75" customHeight="1">
      <c r="A57" s="400" t="s">
        <v>468</v>
      </c>
      <c r="B57" s="400"/>
      <c r="C57" s="400"/>
      <c r="D57" s="19"/>
      <c r="E57" s="29"/>
    </row>
    <row r="58" spans="1:5" ht="33.75" customHeight="1">
      <c r="A58" s="552" t="s">
        <v>140</v>
      </c>
      <c r="B58" s="552"/>
      <c r="C58" s="552"/>
      <c r="D58" s="10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16" t="s">
        <v>107</v>
      </c>
      <c r="B59" s="402" t="s">
        <v>133</v>
      </c>
      <c r="C59" s="402"/>
      <c r="D59" s="402"/>
      <c r="E59" s="29"/>
    </row>
    <row r="60" spans="1:5" ht="33.75" customHeight="1" thickBot="1">
      <c r="A60" s="553"/>
      <c r="B60" s="553"/>
      <c r="C60" s="553"/>
      <c r="D60" s="553"/>
      <c r="E60" s="29"/>
    </row>
    <row r="61" spans="1:5" ht="33.75" customHeight="1">
      <c r="A61" s="540" t="s">
        <v>141</v>
      </c>
      <c r="B61" s="540"/>
      <c r="C61" s="119" t="s">
        <v>142</v>
      </c>
      <c r="D61" s="120" t="s">
        <v>143</v>
      </c>
      <c r="E61" s="29">
        <f>SUM(E37:E58)</f>
        <v>12</v>
      </c>
    </row>
    <row r="62" spans="1:5" ht="33.75" customHeight="1">
      <c r="A62" s="554" t="s">
        <v>430</v>
      </c>
      <c r="B62" s="555"/>
      <c r="C62" s="556" t="e">
        <f>D37+D44+D51+D58</f>
        <v>#VALUE!</v>
      </c>
      <c r="D62" s="558" t="e">
        <f>C62/12*100</f>
        <v>#VALUE!</v>
      </c>
    </row>
    <row r="63" spans="1:5" ht="33.75" customHeight="1" thickBot="1">
      <c r="A63" s="560" t="s">
        <v>144</v>
      </c>
      <c r="B63" s="561"/>
      <c r="C63" s="557"/>
      <c r="D63" s="559"/>
    </row>
    <row r="64" spans="1:5" ht="33.75" customHeight="1" thickBot="1">
      <c r="A64" s="532"/>
      <c r="B64" s="533"/>
      <c r="C64" s="533"/>
      <c r="D64" s="534"/>
    </row>
    <row r="65" spans="1:5" ht="33.75" customHeight="1" thickBot="1">
      <c r="A65" s="474" t="s">
        <v>494</v>
      </c>
      <c r="B65" s="474"/>
      <c r="C65" s="474"/>
      <c r="D65" s="474"/>
    </row>
    <row r="66" spans="1:5" ht="33.75" customHeight="1" thickBot="1">
      <c r="A66" s="548" t="s">
        <v>424</v>
      </c>
      <c r="B66" s="548"/>
      <c r="C66" s="548"/>
      <c r="D66" s="548"/>
    </row>
    <row r="67" spans="1:5" ht="33.75" customHeight="1">
      <c r="A67" s="549" t="s">
        <v>110</v>
      </c>
      <c r="B67" s="550"/>
      <c r="C67" s="551"/>
      <c r="D67" s="121" t="s">
        <v>3</v>
      </c>
    </row>
    <row r="68" spans="1:5" ht="33.75" customHeight="1">
      <c r="A68" s="422" t="s">
        <v>477</v>
      </c>
      <c r="B68" s="423"/>
      <c r="C68" s="424"/>
      <c r="D68" s="20"/>
      <c r="E68" s="105">
        <v>3</v>
      </c>
    </row>
    <row r="69" spans="1:5" ht="33.75" customHeight="1">
      <c r="A69" s="422" t="s">
        <v>478</v>
      </c>
      <c r="B69" s="423"/>
      <c r="C69" s="424"/>
      <c r="D69" s="20"/>
      <c r="E69" s="105">
        <v>3</v>
      </c>
    </row>
    <row r="70" spans="1:5" ht="33.75" customHeight="1">
      <c r="A70" s="422" t="s">
        <v>479</v>
      </c>
      <c r="B70" s="423"/>
      <c r="C70" s="424"/>
      <c r="D70" s="20"/>
      <c r="E70" s="105">
        <v>3</v>
      </c>
    </row>
    <row r="71" spans="1:5" ht="33.75" customHeight="1">
      <c r="A71" s="422" t="s">
        <v>480</v>
      </c>
      <c r="B71" s="423"/>
      <c r="C71" s="424"/>
      <c r="D71" s="20"/>
      <c r="E71" s="105">
        <v>3</v>
      </c>
    </row>
    <row r="72" spans="1:5" ht="33.75" customHeight="1">
      <c r="A72" s="422" t="s">
        <v>481</v>
      </c>
      <c r="B72" s="423"/>
      <c r="C72" s="424"/>
      <c r="D72" s="20"/>
      <c r="E72" s="105">
        <v>3</v>
      </c>
    </row>
    <row r="73" spans="1:5" ht="33.75" customHeight="1">
      <c r="A73" s="422" t="s">
        <v>482</v>
      </c>
      <c r="B73" s="423"/>
      <c r="C73" s="424"/>
      <c r="D73" s="20"/>
      <c r="E73" s="105">
        <v>3</v>
      </c>
    </row>
    <row r="74" spans="1:5" ht="33.75" customHeight="1">
      <c r="A74" s="422" t="s">
        <v>483</v>
      </c>
      <c r="B74" s="423"/>
      <c r="C74" s="424"/>
      <c r="D74" s="20"/>
      <c r="E74" s="105">
        <v>3</v>
      </c>
    </row>
    <row r="75" spans="1:5" ht="33.75" customHeight="1">
      <c r="A75" s="422" t="s">
        <v>484</v>
      </c>
      <c r="B75" s="423"/>
      <c r="C75" s="424"/>
      <c r="D75" s="20"/>
      <c r="E75" s="105">
        <v>3</v>
      </c>
    </row>
    <row r="76" spans="1:5" ht="33.75" customHeight="1">
      <c r="A76" s="422" t="s">
        <v>485</v>
      </c>
      <c r="B76" s="423"/>
      <c r="C76" s="424"/>
      <c r="D76" s="20"/>
      <c r="E76" s="105">
        <v>3</v>
      </c>
    </row>
    <row r="77" spans="1:5" ht="33.75" customHeight="1">
      <c r="A77" s="422" t="s">
        <v>486</v>
      </c>
      <c r="B77" s="423"/>
      <c r="C77" s="424"/>
      <c r="D77" s="20"/>
      <c r="E77" s="105">
        <v>3</v>
      </c>
    </row>
    <row r="78" spans="1:5" ht="33.75" customHeight="1">
      <c r="A78" s="422" t="s">
        <v>487</v>
      </c>
      <c r="B78" s="423"/>
      <c r="C78" s="424"/>
      <c r="D78" s="20"/>
      <c r="E78" s="105">
        <v>3</v>
      </c>
    </row>
    <row r="79" spans="1:5" ht="33.75" customHeight="1">
      <c r="A79" s="422" t="s">
        <v>488</v>
      </c>
      <c r="B79" s="423"/>
      <c r="C79" s="424"/>
      <c r="D79" s="20"/>
      <c r="E79" s="105">
        <v>3</v>
      </c>
    </row>
    <row r="80" spans="1:5" ht="33.75" customHeight="1">
      <c r="A80" s="422" t="s">
        <v>489</v>
      </c>
      <c r="B80" s="423"/>
      <c r="C80" s="424"/>
      <c r="D80" s="20"/>
      <c r="E80" s="105">
        <v>3</v>
      </c>
    </row>
    <row r="81" spans="1:5" ht="33.75" customHeight="1">
      <c r="A81" s="422" t="s">
        <v>490</v>
      </c>
      <c r="B81" s="423"/>
      <c r="C81" s="424"/>
      <c r="D81" s="20"/>
      <c r="E81" s="105">
        <v>3</v>
      </c>
    </row>
    <row r="82" spans="1:5" ht="33.75" customHeight="1">
      <c r="A82" s="422" t="s">
        <v>491</v>
      </c>
      <c r="B82" s="423"/>
      <c r="C82" s="424"/>
      <c r="D82" s="20"/>
      <c r="E82" s="105">
        <v>3</v>
      </c>
    </row>
    <row r="83" spans="1:5" ht="33.75" customHeight="1">
      <c r="A83" s="422" t="s">
        <v>492</v>
      </c>
      <c r="B83" s="423"/>
      <c r="C83" s="424"/>
      <c r="D83" s="20"/>
      <c r="E83" s="105">
        <v>3</v>
      </c>
    </row>
    <row r="84" spans="1:5" ht="33.75" customHeight="1">
      <c r="A84" s="122"/>
      <c r="B84" s="123"/>
      <c r="C84" s="123" t="s">
        <v>146</v>
      </c>
      <c r="D84" s="124">
        <f>SUM(D68:D83)</f>
        <v>0</v>
      </c>
      <c r="E84" s="105">
        <f>SUM(E68:E83)</f>
        <v>48</v>
      </c>
    </row>
    <row r="85" spans="1:5" ht="80.25" customHeight="1" thickBot="1">
      <c r="A85" s="125" t="s">
        <v>107</v>
      </c>
      <c r="B85" s="307" t="s">
        <v>133</v>
      </c>
      <c r="C85" s="307"/>
      <c r="D85" s="307"/>
    </row>
    <row r="86" spans="1:5" ht="33.75" customHeight="1" thickBot="1">
      <c r="A86" s="537"/>
      <c r="B86" s="538"/>
      <c r="C86" s="538"/>
      <c r="D86" s="539"/>
    </row>
    <row r="87" spans="1:5" ht="33.75" customHeight="1">
      <c r="A87" s="540" t="s">
        <v>147</v>
      </c>
      <c r="B87" s="541"/>
      <c r="C87" s="119" t="s">
        <v>142</v>
      </c>
      <c r="D87" s="120" t="s">
        <v>143</v>
      </c>
    </row>
    <row r="88" spans="1:5" ht="33.75" customHeight="1">
      <c r="A88" s="542" t="s">
        <v>148</v>
      </c>
      <c r="B88" s="543"/>
      <c r="C88" s="544">
        <f>D84</f>
        <v>0</v>
      </c>
      <c r="D88" s="546">
        <f>C88/48*100</f>
        <v>0</v>
      </c>
    </row>
    <row r="89" spans="1:5" ht="33.75" customHeight="1" thickBot="1">
      <c r="A89" s="468" t="s">
        <v>144</v>
      </c>
      <c r="B89" s="469"/>
      <c r="C89" s="545"/>
      <c r="D89" s="547"/>
    </row>
    <row r="90" spans="1:5" ht="33.75" customHeight="1" thickBot="1">
      <c r="A90" s="532"/>
      <c r="B90" s="533"/>
      <c r="C90" s="533"/>
      <c r="D90" s="534"/>
    </row>
    <row r="91" spans="1:5" ht="33.75" customHeight="1">
      <c r="A91" s="478" t="s">
        <v>563</v>
      </c>
      <c r="B91" s="478"/>
      <c r="C91" s="478"/>
      <c r="D91" s="478"/>
    </row>
    <row r="92" spans="1:5" s="127" customFormat="1" ht="33.75" customHeight="1">
      <c r="A92" s="525" t="s">
        <v>425</v>
      </c>
      <c r="B92" s="535"/>
      <c r="C92" s="535"/>
      <c r="D92" s="527"/>
      <c r="E92" s="105"/>
    </row>
    <row r="93" spans="1:5" ht="33.75" customHeight="1">
      <c r="A93" s="536" t="s">
        <v>130</v>
      </c>
      <c r="B93" s="526"/>
      <c r="C93" s="526"/>
      <c r="D93" s="527"/>
    </row>
    <row r="94" spans="1:5" ht="33.75" customHeight="1">
      <c r="A94" s="525" t="s">
        <v>431</v>
      </c>
      <c r="B94" s="526"/>
      <c r="C94" s="526"/>
      <c r="D94" s="527"/>
    </row>
    <row r="95" spans="1:5" ht="33.75" customHeight="1">
      <c r="A95" s="525" t="s">
        <v>432</v>
      </c>
      <c r="B95" s="526"/>
      <c r="C95" s="526"/>
      <c r="D95" s="527"/>
      <c r="E95" s="126"/>
    </row>
    <row r="96" spans="1:5" ht="33.75" customHeight="1">
      <c r="A96" s="525" t="s">
        <v>433</v>
      </c>
      <c r="B96" s="526"/>
      <c r="C96" s="526"/>
      <c r="D96" s="527"/>
    </row>
    <row r="97" spans="1:5" ht="33.75" customHeight="1" thickBot="1">
      <c r="A97" s="528" t="s">
        <v>434</v>
      </c>
      <c r="B97" s="529"/>
      <c r="C97" s="529"/>
      <c r="D97" s="530"/>
    </row>
    <row r="98" spans="1:5" ht="33.75" customHeight="1" thickBot="1">
      <c r="A98" s="531" t="s">
        <v>564</v>
      </c>
      <c r="B98" s="531"/>
      <c r="C98" s="531"/>
      <c r="D98" s="531"/>
    </row>
    <row r="99" spans="1:5" ht="54.75" customHeight="1">
      <c r="A99" s="492" t="s">
        <v>435</v>
      </c>
      <c r="B99" s="493"/>
      <c r="C99" s="493"/>
      <c r="D99" s="494"/>
    </row>
    <row r="100" spans="1:5" ht="33.75" customHeight="1">
      <c r="A100" s="324" t="s">
        <v>436</v>
      </c>
      <c r="B100" s="325"/>
      <c r="C100" s="325"/>
      <c r="D100" s="128" t="s">
        <v>8</v>
      </c>
    </row>
    <row r="101" spans="1:5" ht="33.75" customHeight="1">
      <c r="A101" s="324" t="s">
        <v>151</v>
      </c>
      <c r="B101" s="325"/>
      <c r="C101" s="325"/>
      <c r="D101" s="129" t="s">
        <v>3</v>
      </c>
    </row>
    <row r="102" spans="1:5" ht="33.75" customHeight="1">
      <c r="A102" s="492" t="s">
        <v>9</v>
      </c>
      <c r="B102" s="493"/>
      <c r="C102" s="493"/>
      <c r="D102" s="19"/>
      <c r="E102" s="104">
        <v>3</v>
      </c>
    </row>
    <row r="103" spans="1:5" s="114" customFormat="1" ht="33.75" customHeight="1">
      <c r="A103" s="492" t="s">
        <v>10</v>
      </c>
      <c r="B103" s="493"/>
      <c r="C103" s="493"/>
      <c r="D103" s="19"/>
      <c r="E103" s="104">
        <v>3</v>
      </c>
    </row>
    <row r="104" spans="1:5" s="114" customFormat="1" ht="33.75" customHeight="1">
      <c r="A104" s="492" t="s">
        <v>11</v>
      </c>
      <c r="B104" s="493"/>
      <c r="C104" s="493"/>
      <c r="D104" s="19"/>
      <c r="E104" s="104">
        <v>3</v>
      </c>
    </row>
    <row r="105" spans="1:5" ht="33.75" customHeight="1">
      <c r="A105" s="501" t="s">
        <v>12</v>
      </c>
      <c r="B105" s="502"/>
      <c r="C105" s="502"/>
      <c r="D105" s="19"/>
      <c r="E105" s="104">
        <v>3</v>
      </c>
    </row>
    <row r="106" spans="1:5" ht="33.75" customHeight="1">
      <c r="A106" s="492" t="s">
        <v>13</v>
      </c>
      <c r="B106" s="493"/>
      <c r="C106" s="493"/>
      <c r="D106" s="19"/>
      <c r="E106" s="104">
        <v>3</v>
      </c>
    </row>
    <row r="107" spans="1:5" ht="33.75" customHeight="1">
      <c r="A107" s="492" t="s">
        <v>14</v>
      </c>
      <c r="B107" s="493"/>
      <c r="C107" s="493"/>
      <c r="D107" s="19"/>
      <c r="E107" s="104">
        <v>3</v>
      </c>
    </row>
    <row r="108" spans="1:5" ht="33.75" customHeight="1">
      <c r="A108" s="492" t="s">
        <v>15</v>
      </c>
      <c r="B108" s="493"/>
      <c r="C108" s="493"/>
      <c r="D108" s="19"/>
      <c r="E108" s="104">
        <v>3</v>
      </c>
    </row>
    <row r="109" spans="1:5" ht="33.75" customHeight="1">
      <c r="A109" s="492" t="s">
        <v>16</v>
      </c>
      <c r="B109" s="493"/>
      <c r="C109" s="493"/>
      <c r="D109" s="19"/>
      <c r="E109" s="104">
        <v>3</v>
      </c>
    </row>
    <row r="110" spans="1:5" ht="33.75" customHeight="1">
      <c r="A110" s="492" t="s">
        <v>17</v>
      </c>
      <c r="B110" s="493"/>
      <c r="C110" s="493"/>
      <c r="D110" s="19"/>
      <c r="E110" s="104">
        <v>3</v>
      </c>
    </row>
    <row r="111" spans="1:5" ht="33.75" customHeight="1">
      <c r="A111" s="492" t="s">
        <v>18</v>
      </c>
      <c r="B111" s="493"/>
      <c r="C111" s="493"/>
      <c r="D111" s="19"/>
      <c r="E111" s="104">
        <v>3</v>
      </c>
    </row>
    <row r="112" spans="1:5" ht="33.75" customHeight="1">
      <c r="A112" s="492" t="s">
        <v>19</v>
      </c>
      <c r="B112" s="493"/>
      <c r="C112" s="493"/>
      <c r="D112" s="19"/>
      <c r="E112" s="104">
        <v>3</v>
      </c>
    </row>
    <row r="113" spans="1:5" ht="33.75" customHeight="1">
      <c r="A113" s="492" t="s">
        <v>20</v>
      </c>
      <c r="B113" s="493"/>
      <c r="C113" s="493"/>
      <c r="D113" s="19"/>
      <c r="E113" s="104">
        <v>3</v>
      </c>
    </row>
    <row r="114" spans="1:5" ht="33.75" customHeight="1">
      <c r="A114" s="492" t="s">
        <v>21</v>
      </c>
      <c r="B114" s="493"/>
      <c r="C114" s="493"/>
      <c r="D114" s="19"/>
      <c r="E114" s="104">
        <v>3</v>
      </c>
    </row>
    <row r="115" spans="1:5" ht="33.75" customHeight="1">
      <c r="A115" s="324" t="s">
        <v>152</v>
      </c>
      <c r="B115" s="325"/>
      <c r="C115" s="325"/>
      <c r="D115" s="129" t="s">
        <v>3</v>
      </c>
    </row>
    <row r="116" spans="1:5" ht="33.75" customHeight="1">
      <c r="A116" s="401" t="s">
        <v>22</v>
      </c>
      <c r="B116" s="513"/>
      <c r="C116" s="513"/>
      <c r="D116" s="19"/>
      <c r="E116" s="104">
        <v>3</v>
      </c>
    </row>
    <row r="117" spans="1:5" ht="33.75" customHeight="1">
      <c r="A117" s="401" t="s">
        <v>23</v>
      </c>
      <c r="B117" s="513"/>
      <c r="C117" s="513"/>
      <c r="D117" s="19"/>
      <c r="E117" s="104">
        <v>3</v>
      </c>
    </row>
    <row r="118" spans="1:5" ht="33.75" customHeight="1">
      <c r="A118" s="401" t="s">
        <v>24</v>
      </c>
      <c r="B118" s="513"/>
      <c r="C118" s="513"/>
      <c r="D118" s="19"/>
      <c r="E118" s="104">
        <v>3</v>
      </c>
    </row>
    <row r="119" spans="1:5" ht="33.75" customHeight="1">
      <c r="A119" s="324" t="s">
        <v>388</v>
      </c>
      <c r="B119" s="325"/>
      <c r="C119" s="325"/>
      <c r="D119" s="129" t="s">
        <v>3</v>
      </c>
      <c r="E119" s="104"/>
    </row>
    <row r="120" spans="1:5" ht="33.75" customHeight="1">
      <c r="A120" s="518" t="s">
        <v>389</v>
      </c>
      <c r="B120" s="519"/>
      <c r="C120" s="520"/>
      <c r="D120" s="19"/>
      <c r="E120" s="104">
        <v>3</v>
      </c>
    </row>
    <row r="121" spans="1:5" ht="33.75" customHeight="1">
      <c r="A121" s="492" t="s">
        <v>390</v>
      </c>
      <c r="B121" s="493"/>
      <c r="C121" s="493"/>
      <c r="D121" s="19"/>
      <c r="E121" s="104">
        <v>3</v>
      </c>
    </row>
    <row r="122" spans="1:5" ht="33.75" customHeight="1">
      <c r="A122" s="488" t="s">
        <v>150</v>
      </c>
      <c r="B122" s="488"/>
      <c r="C122" s="488"/>
      <c r="D122" s="115">
        <f>SUM(D102:D121)</f>
        <v>0</v>
      </c>
      <c r="E122" s="104">
        <f>SUM(E102:E121)</f>
        <v>54</v>
      </c>
    </row>
    <row r="123" spans="1:5" ht="80.25" customHeight="1" thickBot="1">
      <c r="A123" s="130" t="s">
        <v>107</v>
      </c>
      <c r="B123" s="307" t="s">
        <v>133</v>
      </c>
      <c r="C123" s="307"/>
      <c r="D123" s="307"/>
    </row>
    <row r="124" spans="1:5" ht="33.75" customHeight="1">
      <c r="A124" s="521" t="s">
        <v>153</v>
      </c>
      <c r="B124" s="522"/>
      <c r="C124" s="131" t="s">
        <v>437</v>
      </c>
      <c r="D124" s="70" t="s">
        <v>155</v>
      </c>
    </row>
    <row r="125" spans="1:5" ht="33.75" customHeight="1" thickBot="1">
      <c r="A125" s="523"/>
      <c r="B125" s="524"/>
      <c r="C125" s="132">
        <f>D122</f>
        <v>0</v>
      </c>
      <c r="D125" s="133">
        <f>C125/54*100</f>
        <v>0</v>
      </c>
    </row>
    <row r="126" spans="1:5" ht="33.75" customHeight="1">
      <c r="A126" s="489"/>
      <c r="B126" s="490"/>
      <c r="C126" s="490"/>
      <c r="D126" s="491"/>
    </row>
    <row r="127" spans="1:5" s="127" customFormat="1" ht="33.75" customHeight="1">
      <c r="A127" s="492" t="s">
        <v>438</v>
      </c>
      <c r="B127" s="493"/>
      <c r="C127" s="493"/>
      <c r="D127" s="494"/>
      <c r="E127" s="105"/>
    </row>
    <row r="128" spans="1:5" ht="33.75" customHeight="1">
      <c r="A128" s="516" t="s">
        <v>396</v>
      </c>
      <c r="B128" s="516"/>
      <c r="C128" s="516"/>
      <c r="D128" s="129" t="s">
        <v>8</v>
      </c>
    </row>
    <row r="129" spans="1:5" ht="33.75" customHeight="1">
      <c r="A129" s="517" t="s">
        <v>166</v>
      </c>
      <c r="B129" s="517"/>
      <c r="C129" s="517"/>
      <c r="D129" s="129" t="s">
        <v>3</v>
      </c>
    </row>
    <row r="130" spans="1:5" ht="33.75" customHeight="1">
      <c r="A130" s="515" t="s">
        <v>25</v>
      </c>
      <c r="B130" s="515"/>
      <c r="C130" s="515"/>
      <c r="D130" s="22"/>
      <c r="E130" s="21">
        <v>3</v>
      </c>
    </row>
    <row r="131" spans="1:5" ht="33.75" customHeight="1">
      <c r="A131" s="515" t="s">
        <v>26</v>
      </c>
      <c r="B131" s="515"/>
      <c r="C131" s="515"/>
      <c r="D131" s="22"/>
      <c r="E131" s="21">
        <v>3</v>
      </c>
    </row>
    <row r="132" spans="1:5" ht="33.75" customHeight="1">
      <c r="A132" s="515" t="s">
        <v>27</v>
      </c>
      <c r="B132" s="515"/>
      <c r="C132" s="515"/>
      <c r="D132" s="22"/>
      <c r="E132" s="21">
        <v>3</v>
      </c>
    </row>
    <row r="133" spans="1:5" ht="33.75" customHeight="1">
      <c r="A133" s="514" t="s">
        <v>28</v>
      </c>
      <c r="B133" s="514"/>
      <c r="C133" s="514"/>
      <c r="D133" s="22"/>
      <c r="E133" s="21">
        <v>3</v>
      </c>
    </row>
    <row r="134" spans="1:5" ht="33.75" customHeight="1">
      <c r="A134" s="515" t="s">
        <v>29</v>
      </c>
      <c r="B134" s="515"/>
      <c r="C134" s="515"/>
      <c r="D134" s="22"/>
      <c r="E134" s="21">
        <v>3</v>
      </c>
    </row>
    <row r="135" spans="1:5" ht="33.75" customHeight="1">
      <c r="A135" s="515" t="s">
        <v>30</v>
      </c>
      <c r="B135" s="515"/>
      <c r="C135" s="515"/>
      <c r="D135" s="22"/>
      <c r="E135" s="21">
        <v>3</v>
      </c>
    </row>
    <row r="136" spans="1:5" ht="33.75" customHeight="1">
      <c r="A136" s="515" t="s">
        <v>31</v>
      </c>
      <c r="B136" s="515"/>
      <c r="C136" s="515"/>
      <c r="D136" s="22"/>
      <c r="E136" s="21">
        <v>3</v>
      </c>
    </row>
    <row r="137" spans="1:5" ht="33.75" customHeight="1">
      <c r="A137" s="515" t="s">
        <v>32</v>
      </c>
      <c r="B137" s="515"/>
      <c r="C137" s="515"/>
      <c r="D137" s="22"/>
      <c r="E137" s="21">
        <v>3</v>
      </c>
    </row>
    <row r="138" spans="1:5" ht="33.75" customHeight="1">
      <c r="A138" s="324" t="s">
        <v>152</v>
      </c>
      <c r="B138" s="325"/>
      <c r="C138" s="325"/>
      <c r="D138" s="129" t="s">
        <v>3</v>
      </c>
      <c r="E138" s="104"/>
    </row>
    <row r="139" spans="1:5" ht="33.75" customHeight="1">
      <c r="A139" s="401" t="s">
        <v>33</v>
      </c>
      <c r="B139" s="513"/>
      <c r="C139" s="513"/>
      <c r="D139" s="19"/>
      <c r="E139" s="104">
        <v>3</v>
      </c>
    </row>
    <row r="140" spans="1:5" ht="33.75" customHeight="1">
      <c r="A140" s="401" t="s">
        <v>34</v>
      </c>
      <c r="B140" s="513"/>
      <c r="C140" s="513"/>
      <c r="D140" s="19"/>
      <c r="E140" s="104">
        <v>3</v>
      </c>
    </row>
    <row r="141" spans="1:5" ht="33.75" customHeight="1">
      <c r="A141" s="401" t="s">
        <v>35</v>
      </c>
      <c r="B141" s="513"/>
      <c r="C141" s="513"/>
      <c r="D141" s="19"/>
      <c r="E141" s="104">
        <v>3</v>
      </c>
    </row>
    <row r="142" spans="1:5" ht="33.75" customHeight="1">
      <c r="A142" s="324" t="s">
        <v>388</v>
      </c>
      <c r="B142" s="325"/>
      <c r="C142" s="325"/>
      <c r="D142" s="129" t="s">
        <v>3</v>
      </c>
      <c r="E142" s="104"/>
    </row>
    <row r="143" spans="1:5" ht="33.75" customHeight="1">
      <c r="A143" s="492" t="s">
        <v>391</v>
      </c>
      <c r="B143" s="493"/>
      <c r="C143" s="493"/>
      <c r="D143" s="19"/>
      <c r="E143" s="104">
        <v>3</v>
      </c>
    </row>
    <row r="144" spans="1:5" ht="33.75" customHeight="1">
      <c r="A144" s="492" t="s">
        <v>392</v>
      </c>
      <c r="B144" s="493"/>
      <c r="C144" s="493"/>
      <c r="D144" s="19"/>
      <c r="E144" s="104">
        <v>3</v>
      </c>
    </row>
    <row r="145" spans="1:5" ht="33.75" customHeight="1">
      <c r="A145" s="329" t="s">
        <v>393</v>
      </c>
      <c r="B145" s="330"/>
      <c r="C145" s="335"/>
      <c r="D145" s="19"/>
      <c r="E145" s="104">
        <v>3</v>
      </c>
    </row>
    <row r="146" spans="1:5" ht="33.75" customHeight="1">
      <c r="A146" s="501" t="s">
        <v>394</v>
      </c>
      <c r="B146" s="502"/>
      <c r="C146" s="502"/>
      <c r="D146" s="19"/>
      <c r="E146" s="104">
        <v>3</v>
      </c>
    </row>
    <row r="147" spans="1:5" ht="33.75" customHeight="1">
      <c r="A147" s="488" t="s">
        <v>167</v>
      </c>
      <c r="B147" s="488"/>
      <c r="C147" s="488"/>
      <c r="D147" s="115">
        <f>SUM(D130:D146)</f>
        <v>0</v>
      </c>
      <c r="E147" s="105">
        <f>SUM(E130:E146)</f>
        <v>45</v>
      </c>
    </row>
    <row r="148" spans="1:5" ht="80.25" customHeight="1" thickBot="1">
      <c r="A148" s="130" t="s">
        <v>107</v>
      </c>
      <c r="B148" s="307" t="s">
        <v>133</v>
      </c>
      <c r="C148" s="307"/>
      <c r="D148" s="307"/>
    </row>
    <row r="149" spans="1:5" ht="33.75" customHeight="1">
      <c r="A149" s="506" t="s">
        <v>168</v>
      </c>
      <c r="B149" s="507"/>
      <c r="C149" s="131" t="s">
        <v>437</v>
      </c>
      <c r="D149" s="70" t="s">
        <v>155</v>
      </c>
    </row>
    <row r="150" spans="1:5" ht="33.75" customHeight="1" thickBot="1">
      <c r="A150" s="508"/>
      <c r="B150" s="509"/>
      <c r="C150" s="132">
        <f>D147</f>
        <v>0</v>
      </c>
      <c r="D150" s="133">
        <f>C150/45*100</f>
        <v>0</v>
      </c>
    </row>
    <row r="151" spans="1:5" ht="33.75" customHeight="1">
      <c r="A151" s="510"/>
      <c r="B151" s="511"/>
      <c r="C151" s="511"/>
      <c r="D151" s="512"/>
    </row>
    <row r="152" spans="1:5" ht="33.75" customHeight="1">
      <c r="A152" s="492" t="s">
        <v>439</v>
      </c>
      <c r="B152" s="493"/>
      <c r="C152" s="493"/>
      <c r="D152" s="494"/>
    </row>
    <row r="153" spans="1:5" ht="33.75" customHeight="1">
      <c r="A153" s="324" t="s">
        <v>565</v>
      </c>
      <c r="B153" s="325"/>
      <c r="C153" s="325"/>
      <c r="D153" s="128" t="s">
        <v>8</v>
      </c>
    </row>
    <row r="154" spans="1:5" ht="33.75" customHeight="1">
      <c r="A154" s="324" t="s">
        <v>166</v>
      </c>
      <c r="B154" s="325"/>
      <c r="C154" s="325"/>
      <c r="D154" s="129" t="s">
        <v>3</v>
      </c>
    </row>
    <row r="155" spans="1:5" ht="33.75" customHeight="1">
      <c r="A155" s="265" t="s">
        <v>555</v>
      </c>
      <c r="B155" s="266"/>
      <c r="C155" s="267"/>
      <c r="D155" s="173"/>
      <c r="E155" s="104">
        <v>3</v>
      </c>
    </row>
    <row r="156" spans="1:5" ht="33.75" customHeight="1">
      <c r="A156" s="265" t="s">
        <v>556</v>
      </c>
      <c r="B156" s="266"/>
      <c r="C156" s="267"/>
      <c r="D156" s="173"/>
      <c r="E156" s="104">
        <v>3</v>
      </c>
    </row>
    <row r="157" spans="1:5" ht="33.75" customHeight="1">
      <c r="A157" s="265" t="s">
        <v>557</v>
      </c>
      <c r="B157" s="266"/>
      <c r="C157" s="267"/>
      <c r="D157" s="173"/>
      <c r="E157" s="104">
        <v>3</v>
      </c>
    </row>
    <row r="158" spans="1:5" ht="33.75" customHeight="1">
      <c r="A158" s="265" t="s">
        <v>558</v>
      </c>
      <c r="B158" s="266"/>
      <c r="C158" s="267"/>
      <c r="D158" s="173"/>
      <c r="E158" s="104">
        <v>3</v>
      </c>
    </row>
    <row r="159" spans="1:5" ht="33.75" customHeight="1">
      <c r="A159" s="270" t="s">
        <v>152</v>
      </c>
      <c r="B159" s="271"/>
      <c r="C159" s="271"/>
      <c r="D159" s="129" t="s">
        <v>3</v>
      </c>
      <c r="E159" s="104"/>
    </row>
    <row r="160" spans="1:5" ht="33.75" customHeight="1">
      <c r="A160" s="265" t="s">
        <v>559</v>
      </c>
      <c r="B160" s="266"/>
      <c r="C160" s="267"/>
      <c r="D160" s="19"/>
      <c r="E160" s="104">
        <v>3</v>
      </c>
    </row>
    <row r="161" spans="1:5" ht="33.75" customHeight="1">
      <c r="A161" s="265" t="s">
        <v>36</v>
      </c>
      <c r="B161" s="266"/>
      <c r="C161" s="267"/>
      <c r="D161" s="19"/>
      <c r="E161" s="104">
        <v>3</v>
      </c>
    </row>
    <row r="162" spans="1:5" ht="33.75" customHeight="1">
      <c r="A162" s="265" t="s">
        <v>37</v>
      </c>
      <c r="B162" s="266"/>
      <c r="C162" s="267"/>
      <c r="D162" s="19"/>
      <c r="E162" s="104">
        <v>3</v>
      </c>
    </row>
    <row r="163" spans="1:5" ht="33.75" customHeight="1">
      <c r="A163" s="324" t="s">
        <v>388</v>
      </c>
      <c r="B163" s="325"/>
      <c r="C163" s="325"/>
      <c r="D163" s="129" t="s">
        <v>3</v>
      </c>
      <c r="E163" s="104"/>
    </row>
    <row r="164" spans="1:5" ht="33.75" customHeight="1">
      <c r="A164" s="265" t="s">
        <v>38</v>
      </c>
      <c r="B164" s="266"/>
      <c r="C164" s="267"/>
      <c r="D164" s="19"/>
      <c r="E164" s="104">
        <v>3</v>
      </c>
    </row>
    <row r="165" spans="1:5" ht="33.75" customHeight="1">
      <c r="A165" s="265" t="s">
        <v>39</v>
      </c>
      <c r="B165" s="266"/>
      <c r="C165" s="267"/>
      <c r="D165" s="19"/>
      <c r="E165" s="104">
        <v>3</v>
      </c>
    </row>
    <row r="166" spans="1:5" ht="33.75" customHeight="1">
      <c r="A166" s="265" t="s">
        <v>40</v>
      </c>
      <c r="B166" s="266"/>
      <c r="C166" s="267"/>
      <c r="D166" s="19"/>
      <c r="E166" s="104">
        <v>3</v>
      </c>
    </row>
    <row r="167" spans="1:5" ht="33.75" customHeight="1">
      <c r="A167" s="265" t="s">
        <v>41</v>
      </c>
      <c r="B167" s="266"/>
      <c r="C167" s="267"/>
      <c r="D167" s="19"/>
      <c r="E167" s="104">
        <v>3</v>
      </c>
    </row>
    <row r="168" spans="1:5" ht="33.75" customHeight="1">
      <c r="A168" s="265" t="s">
        <v>560</v>
      </c>
      <c r="B168" s="266"/>
      <c r="C168" s="267"/>
      <c r="D168" s="19"/>
      <c r="E168" s="104">
        <v>3</v>
      </c>
    </row>
    <row r="169" spans="1:5" ht="33.75" customHeight="1">
      <c r="A169" s="488" t="s">
        <v>169</v>
      </c>
      <c r="B169" s="488"/>
      <c r="C169" s="488"/>
      <c r="D169" s="115">
        <f>SUM(D155:D168)</f>
        <v>0</v>
      </c>
      <c r="E169" s="105">
        <f>SUM(E155:E168)</f>
        <v>36</v>
      </c>
    </row>
    <row r="170" spans="1:5" ht="80.25" customHeight="1" thickBot="1">
      <c r="A170" s="134" t="s">
        <v>107</v>
      </c>
      <c r="B170" s="307" t="s">
        <v>133</v>
      </c>
      <c r="C170" s="307"/>
      <c r="D170" s="307"/>
    </row>
    <row r="171" spans="1:5" ht="33.75" customHeight="1">
      <c r="A171" s="504" t="s">
        <v>170</v>
      </c>
      <c r="B171" s="505"/>
      <c r="C171" s="131" t="s">
        <v>437</v>
      </c>
      <c r="D171" s="70" t="s">
        <v>155</v>
      </c>
    </row>
    <row r="172" spans="1:5" ht="33.75" customHeight="1" thickBot="1">
      <c r="A172" s="485"/>
      <c r="B172" s="486"/>
      <c r="C172" s="132">
        <f>D169</f>
        <v>0</v>
      </c>
      <c r="D172" s="133">
        <f>C172/36*100</f>
        <v>0</v>
      </c>
    </row>
    <row r="173" spans="1:5" ht="33.75" customHeight="1">
      <c r="A173" s="489"/>
      <c r="B173" s="490"/>
      <c r="C173" s="490"/>
      <c r="D173" s="491"/>
    </row>
    <row r="174" spans="1:5" s="127" customFormat="1" ht="33.75" customHeight="1">
      <c r="A174" s="492" t="s">
        <v>440</v>
      </c>
      <c r="B174" s="493"/>
      <c r="C174" s="493"/>
      <c r="D174" s="494"/>
      <c r="E174" s="105"/>
    </row>
    <row r="175" spans="1:5" ht="33.75" customHeight="1">
      <c r="A175" s="324" t="s">
        <v>441</v>
      </c>
      <c r="B175" s="325"/>
      <c r="C175" s="325"/>
      <c r="D175" s="128" t="s">
        <v>8</v>
      </c>
    </row>
    <row r="176" spans="1:5" ht="33.75" customHeight="1">
      <c r="A176" s="324" t="s">
        <v>166</v>
      </c>
      <c r="B176" s="325"/>
      <c r="C176" s="325"/>
      <c r="D176" s="129" t="s">
        <v>3</v>
      </c>
    </row>
    <row r="177" spans="1:5" ht="33.75" customHeight="1">
      <c r="A177" s="492" t="s">
        <v>42</v>
      </c>
      <c r="B177" s="493"/>
      <c r="C177" s="493"/>
      <c r="D177" s="173"/>
      <c r="E177" s="21">
        <v>3</v>
      </c>
    </row>
    <row r="178" spans="1:5" ht="33.75" customHeight="1">
      <c r="A178" s="492" t="s">
        <v>43</v>
      </c>
      <c r="B178" s="493"/>
      <c r="C178" s="493"/>
      <c r="D178" s="173"/>
      <c r="E178" s="21">
        <v>3</v>
      </c>
    </row>
    <row r="179" spans="1:5" ht="33.75" customHeight="1">
      <c r="A179" s="492" t="s">
        <v>44</v>
      </c>
      <c r="B179" s="493"/>
      <c r="C179" s="493"/>
      <c r="D179" s="173"/>
      <c r="E179" s="21">
        <v>3</v>
      </c>
    </row>
    <row r="180" spans="1:5" ht="33.75" customHeight="1">
      <c r="A180" s="501" t="s">
        <v>45</v>
      </c>
      <c r="B180" s="502"/>
      <c r="C180" s="502"/>
      <c r="D180" s="173"/>
      <c r="E180" s="21">
        <v>3</v>
      </c>
    </row>
    <row r="181" spans="1:5" ht="33.75" customHeight="1">
      <c r="A181" s="492" t="s">
        <v>46</v>
      </c>
      <c r="B181" s="493"/>
      <c r="C181" s="493"/>
      <c r="D181" s="173"/>
      <c r="E181" s="21">
        <v>3</v>
      </c>
    </row>
    <row r="182" spans="1:5" ht="33.75" customHeight="1">
      <c r="A182" s="492" t="s">
        <v>47</v>
      </c>
      <c r="B182" s="493"/>
      <c r="C182" s="493"/>
      <c r="D182" s="173"/>
      <c r="E182" s="21">
        <v>3</v>
      </c>
    </row>
    <row r="183" spans="1:5" ht="33.75" customHeight="1">
      <c r="A183" s="492" t="s">
        <v>48</v>
      </c>
      <c r="B183" s="493"/>
      <c r="C183" s="493"/>
      <c r="D183" s="173"/>
      <c r="E183" s="21">
        <v>3</v>
      </c>
    </row>
    <row r="184" spans="1:5" ht="33.75" customHeight="1">
      <c r="A184" s="492" t="s">
        <v>49</v>
      </c>
      <c r="B184" s="493"/>
      <c r="C184" s="493"/>
      <c r="D184" s="173"/>
      <c r="E184" s="21">
        <v>3</v>
      </c>
    </row>
    <row r="185" spans="1:5" ht="33.75" customHeight="1">
      <c r="A185" s="324" t="s">
        <v>152</v>
      </c>
      <c r="B185" s="325"/>
      <c r="C185" s="325"/>
      <c r="D185" s="129" t="s">
        <v>3</v>
      </c>
    </row>
    <row r="186" spans="1:5" ht="33.75" customHeight="1">
      <c r="A186" s="492" t="s">
        <v>50</v>
      </c>
      <c r="B186" s="493"/>
      <c r="C186" s="493"/>
      <c r="D186" s="19"/>
      <c r="E186" s="21">
        <v>3</v>
      </c>
    </row>
    <row r="187" spans="1:5" ht="33.75" customHeight="1">
      <c r="A187" s="492" t="s">
        <v>51</v>
      </c>
      <c r="B187" s="493"/>
      <c r="C187" s="493"/>
      <c r="D187" s="19"/>
      <c r="E187" s="21">
        <v>3</v>
      </c>
    </row>
    <row r="188" spans="1:5" ht="33.75" customHeight="1">
      <c r="A188" s="492" t="s">
        <v>52</v>
      </c>
      <c r="B188" s="493"/>
      <c r="C188" s="493"/>
      <c r="D188" s="19"/>
      <c r="E188" s="21">
        <v>3</v>
      </c>
    </row>
    <row r="189" spans="1:5" ht="33.75" customHeight="1">
      <c r="A189" s="501" t="s">
        <v>53</v>
      </c>
      <c r="B189" s="502"/>
      <c r="C189" s="502"/>
      <c r="D189" s="19"/>
      <c r="E189" s="21">
        <v>3</v>
      </c>
    </row>
    <row r="190" spans="1:5" ht="33.75" customHeight="1">
      <c r="A190" s="492" t="s">
        <v>54</v>
      </c>
      <c r="B190" s="493"/>
      <c r="C190" s="493"/>
      <c r="D190" s="19"/>
      <c r="E190" s="21">
        <v>3</v>
      </c>
    </row>
    <row r="191" spans="1:5" ht="33.75" customHeight="1">
      <c r="A191" s="492" t="s">
        <v>55</v>
      </c>
      <c r="B191" s="493"/>
      <c r="C191" s="493"/>
      <c r="D191" s="19"/>
      <c r="E191" s="21">
        <v>3</v>
      </c>
    </row>
    <row r="192" spans="1:5" ht="33.75" customHeight="1">
      <c r="A192" s="324" t="s">
        <v>388</v>
      </c>
      <c r="B192" s="325"/>
      <c r="C192" s="325"/>
      <c r="D192" s="129" t="s">
        <v>3</v>
      </c>
      <c r="E192" s="21"/>
    </row>
    <row r="193" spans="1:5" ht="33.75" customHeight="1">
      <c r="A193" s="492" t="s">
        <v>397</v>
      </c>
      <c r="B193" s="493"/>
      <c r="C193" s="493"/>
      <c r="D193" s="19"/>
      <c r="E193" s="21">
        <v>3</v>
      </c>
    </row>
    <row r="194" spans="1:5" ht="33.75" customHeight="1">
      <c r="A194" s="492" t="s">
        <v>398</v>
      </c>
      <c r="B194" s="493"/>
      <c r="C194" s="493"/>
      <c r="D194" s="19"/>
      <c r="E194" s="21">
        <v>3</v>
      </c>
    </row>
    <row r="195" spans="1:5" ht="33.75" customHeight="1">
      <c r="A195" s="492" t="s">
        <v>399</v>
      </c>
      <c r="B195" s="493"/>
      <c r="C195" s="493"/>
      <c r="D195" s="19"/>
      <c r="E195" s="21">
        <v>3</v>
      </c>
    </row>
    <row r="196" spans="1:5" ht="33.75" customHeight="1">
      <c r="A196" s="501" t="s">
        <v>400</v>
      </c>
      <c r="B196" s="502"/>
      <c r="C196" s="502"/>
      <c r="D196" s="19"/>
      <c r="E196" s="21">
        <v>3</v>
      </c>
    </row>
    <row r="197" spans="1:5" s="127" customFormat="1" ht="33.75" customHeight="1">
      <c r="A197" s="492" t="s">
        <v>401</v>
      </c>
      <c r="B197" s="493"/>
      <c r="C197" s="493"/>
      <c r="D197" s="19"/>
      <c r="E197" s="21">
        <v>3</v>
      </c>
    </row>
    <row r="198" spans="1:5" ht="33.75" customHeight="1">
      <c r="A198" s="492" t="s">
        <v>402</v>
      </c>
      <c r="B198" s="493"/>
      <c r="C198" s="493"/>
      <c r="D198" s="19"/>
      <c r="E198" s="21">
        <v>3</v>
      </c>
    </row>
    <row r="199" spans="1:5" ht="33.75" customHeight="1">
      <c r="A199" s="488" t="s">
        <v>175</v>
      </c>
      <c r="B199" s="488"/>
      <c r="C199" s="488"/>
      <c r="D199" s="115">
        <f>SUM(D177:D198)</f>
        <v>0</v>
      </c>
      <c r="E199" s="21">
        <f>SUM(E177:E198)</f>
        <v>60</v>
      </c>
    </row>
    <row r="200" spans="1:5" ht="80.25" customHeight="1" thickBot="1">
      <c r="A200" s="125" t="s">
        <v>107</v>
      </c>
      <c r="B200" s="307" t="s">
        <v>133</v>
      </c>
      <c r="C200" s="307"/>
      <c r="D200" s="307"/>
      <c r="E200" s="21"/>
    </row>
    <row r="201" spans="1:5" ht="33.75" customHeight="1">
      <c r="A201" s="475" t="s">
        <v>176</v>
      </c>
      <c r="B201" s="476"/>
      <c r="C201" s="131" t="s">
        <v>437</v>
      </c>
      <c r="D201" s="70" t="s">
        <v>155</v>
      </c>
    </row>
    <row r="202" spans="1:5" ht="33.75" customHeight="1" thickBot="1">
      <c r="A202" s="485"/>
      <c r="B202" s="486"/>
      <c r="C202" s="132">
        <f>D199</f>
        <v>0</v>
      </c>
      <c r="D202" s="133">
        <f>C202/60*100</f>
        <v>0</v>
      </c>
    </row>
    <row r="203" spans="1:5" ht="33.75" customHeight="1" thickBot="1">
      <c r="A203" s="487"/>
      <c r="B203" s="472"/>
      <c r="C203" s="472"/>
      <c r="D203" s="473"/>
    </row>
    <row r="204" spans="1:5" ht="33.75" customHeight="1">
      <c r="A204" s="475" t="s">
        <v>177</v>
      </c>
      <c r="B204" s="476"/>
      <c r="C204" s="131" t="s">
        <v>442</v>
      </c>
      <c r="D204" s="120" t="s">
        <v>179</v>
      </c>
    </row>
    <row r="205" spans="1:5" ht="33.75" customHeight="1" thickBot="1">
      <c r="A205" s="485"/>
      <c r="B205" s="486"/>
      <c r="C205" s="135">
        <f>C125+C150+C172+C202</f>
        <v>0</v>
      </c>
      <c r="D205" s="136">
        <f>C205/195*100</f>
        <v>0</v>
      </c>
      <c r="E205" s="105">
        <f>E122+E147+E169+E199</f>
        <v>195</v>
      </c>
    </row>
    <row r="206" spans="1:5" ht="33.75" customHeight="1">
      <c r="A206" s="484"/>
      <c r="B206" s="484"/>
      <c r="C206" s="484"/>
      <c r="D206" s="484"/>
    </row>
    <row r="207" spans="1:5" ht="33.75" customHeight="1">
      <c r="A207" s="503" t="s">
        <v>443</v>
      </c>
      <c r="B207" s="503"/>
      <c r="C207" s="503"/>
      <c r="D207" s="503"/>
    </row>
    <row r="208" spans="1:5" ht="33.75" customHeight="1">
      <c r="A208" s="492" t="s">
        <v>444</v>
      </c>
      <c r="B208" s="493"/>
      <c r="C208" s="493"/>
      <c r="D208" s="494"/>
    </row>
    <row r="209" spans="1:5" ht="33.75" customHeight="1">
      <c r="A209" s="324" t="s">
        <v>445</v>
      </c>
      <c r="B209" s="325"/>
      <c r="C209" s="325"/>
      <c r="D209" s="128" t="s">
        <v>8</v>
      </c>
    </row>
    <row r="210" spans="1:5" ht="33.75" customHeight="1">
      <c r="A210" s="324" t="s">
        <v>166</v>
      </c>
      <c r="B210" s="325"/>
      <c r="C210" s="325"/>
      <c r="D210" s="129" t="s">
        <v>3</v>
      </c>
    </row>
    <row r="211" spans="1:5" ht="33.75" customHeight="1">
      <c r="A211" s="492" t="s">
        <v>56</v>
      </c>
      <c r="B211" s="493"/>
      <c r="C211" s="493"/>
      <c r="D211" s="174"/>
      <c r="E211" s="104">
        <v>3</v>
      </c>
    </row>
    <row r="212" spans="1:5" ht="33.75" customHeight="1">
      <c r="A212" s="492" t="s">
        <v>57</v>
      </c>
      <c r="B212" s="493"/>
      <c r="C212" s="493"/>
      <c r="D212" s="174"/>
      <c r="E212" s="104">
        <v>3</v>
      </c>
    </row>
    <row r="213" spans="1:5" ht="33.75" customHeight="1">
      <c r="A213" s="492" t="s">
        <v>58</v>
      </c>
      <c r="B213" s="493"/>
      <c r="C213" s="493"/>
      <c r="D213" s="174"/>
      <c r="E213" s="104">
        <v>3</v>
      </c>
    </row>
    <row r="214" spans="1:5" ht="33.75" customHeight="1">
      <c r="A214" s="501" t="s">
        <v>59</v>
      </c>
      <c r="B214" s="502"/>
      <c r="C214" s="502"/>
      <c r="D214" s="174"/>
      <c r="E214" s="104">
        <v>3</v>
      </c>
    </row>
    <row r="215" spans="1:5" ht="33.75" customHeight="1">
      <c r="A215" s="324" t="s">
        <v>152</v>
      </c>
      <c r="B215" s="325"/>
      <c r="C215" s="325"/>
      <c r="D215" s="129" t="s">
        <v>3</v>
      </c>
    </row>
    <row r="216" spans="1:5" ht="33.75" customHeight="1">
      <c r="A216" s="492" t="s">
        <v>60</v>
      </c>
      <c r="B216" s="493"/>
      <c r="C216" s="493"/>
      <c r="D216" s="19"/>
      <c r="E216" s="104">
        <v>3</v>
      </c>
    </row>
    <row r="217" spans="1:5" ht="33.75" customHeight="1">
      <c r="A217" s="492" t="s">
        <v>61</v>
      </c>
      <c r="B217" s="493"/>
      <c r="C217" s="493"/>
      <c r="D217" s="19"/>
      <c r="E217" s="104">
        <v>3</v>
      </c>
    </row>
    <row r="218" spans="1:5" ht="33.75" customHeight="1">
      <c r="A218" s="324" t="s">
        <v>388</v>
      </c>
      <c r="B218" s="325"/>
      <c r="C218" s="325"/>
      <c r="D218" s="129" t="s">
        <v>3</v>
      </c>
      <c r="E218" s="104"/>
    </row>
    <row r="219" spans="1:5" ht="33.75" customHeight="1">
      <c r="A219" s="492" t="s">
        <v>404</v>
      </c>
      <c r="B219" s="493"/>
      <c r="C219" s="493"/>
      <c r="D219" s="19"/>
      <c r="E219" s="104">
        <v>3</v>
      </c>
    </row>
    <row r="220" spans="1:5" ht="33.75" customHeight="1">
      <c r="A220" s="492" t="s">
        <v>405</v>
      </c>
      <c r="B220" s="493"/>
      <c r="C220" s="493"/>
      <c r="D220" s="19"/>
      <c r="E220" s="104">
        <v>3</v>
      </c>
    </row>
    <row r="221" spans="1:5" ht="33.75" customHeight="1">
      <c r="A221" s="492" t="s">
        <v>406</v>
      </c>
      <c r="B221" s="493"/>
      <c r="C221" s="493"/>
      <c r="D221" s="19"/>
      <c r="E221" s="104">
        <v>3</v>
      </c>
    </row>
    <row r="222" spans="1:5" ht="33.75" customHeight="1">
      <c r="A222" s="501" t="s">
        <v>407</v>
      </c>
      <c r="B222" s="502"/>
      <c r="C222" s="502"/>
      <c r="D222" s="19"/>
      <c r="E222" s="104">
        <v>3</v>
      </c>
    </row>
    <row r="223" spans="1:5" ht="33.75" customHeight="1">
      <c r="A223" s="488" t="s">
        <v>183</v>
      </c>
      <c r="B223" s="488"/>
      <c r="C223" s="488"/>
      <c r="D223" s="115">
        <f>SUM(D211:D222)</f>
        <v>0</v>
      </c>
      <c r="E223" s="105">
        <f>SUM(E211:E222)</f>
        <v>30</v>
      </c>
    </row>
    <row r="224" spans="1:5" ht="80.25" customHeight="1" thickBot="1">
      <c r="A224" s="137" t="s">
        <v>107</v>
      </c>
      <c r="B224" s="307" t="s">
        <v>133</v>
      </c>
      <c r="C224" s="307"/>
      <c r="D224" s="307"/>
    </row>
    <row r="225" spans="1:5" ht="33.75" customHeight="1">
      <c r="A225" s="475" t="s">
        <v>184</v>
      </c>
      <c r="B225" s="476"/>
      <c r="C225" s="131" t="s">
        <v>437</v>
      </c>
      <c r="D225" s="70" t="s">
        <v>155</v>
      </c>
    </row>
    <row r="226" spans="1:5" ht="33.75" customHeight="1" thickBot="1">
      <c r="A226" s="485"/>
      <c r="B226" s="486"/>
      <c r="C226" s="138">
        <f>D223</f>
        <v>0</v>
      </c>
      <c r="D226" s="133">
        <f>C226/30*100</f>
        <v>0</v>
      </c>
    </row>
    <row r="227" spans="1:5" ht="33.75" customHeight="1">
      <c r="A227" s="498"/>
      <c r="B227" s="499"/>
      <c r="C227" s="499"/>
      <c r="D227" s="500"/>
    </row>
    <row r="228" spans="1:5" ht="33.75" customHeight="1">
      <c r="A228" s="329" t="s">
        <v>446</v>
      </c>
      <c r="B228" s="330"/>
      <c r="C228" s="330"/>
      <c r="D228" s="331"/>
    </row>
    <row r="229" spans="1:5" ht="33.75" customHeight="1">
      <c r="A229" s="326" t="s">
        <v>447</v>
      </c>
      <c r="B229" s="327"/>
      <c r="C229" s="328"/>
      <c r="D229" s="128" t="s">
        <v>8</v>
      </c>
    </row>
    <row r="230" spans="1:5" ht="33.75" customHeight="1">
      <c r="A230" s="324" t="s">
        <v>448</v>
      </c>
      <c r="B230" s="325"/>
      <c r="C230" s="325"/>
      <c r="D230" s="129" t="s">
        <v>3</v>
      </c>
    </row>
    <row r="231" spans="1:5" ht="33.75" customHeight="1">
      <c r="A231" s="329" t="s">
        <v>62</v>
      </c>
      <c r="B231" s="330"/>
      <c r="C231" s="335"/>
      <c r="D231" s="175"/>
      <c r="E231" s="104">
        <v>3</v>
      </c>
    </row>
    <row r="232" spans="1:5" ht="33.75" customHeight="1">
      <c r="A232" s="329" t="s">
        <v>63</v>
      </c>
      <c r="B232" s="330"/>
      <c r="C232" s="335"/>
      <c r="D232" s="175"/>
      <c r="E232" s="104">
        <v>3</v>
      </c>
    </row>
    <row r="233" spans="1:5" ht="33.75" customHeight="1">
      <c r="A233" s="329" t="s">
        <v>64</v>
      </c>
      <c r="B233" s="330"/>
      <c r="C233" s="335"/>
      <c r="D233" s="175"/>
      <c r="E233" s="104">
        <v>3</v>
      </c>
    </row>
    <row r="234" spans="1:5" ht="33.75" customHeight="1">
      <c r="A234" s="326" t="s">
        <v>152</v>
      </c>
      <c r="B234" s="327"/>
      <c r="C234" s="328"/>
      <c r="D234" s="129" t="s">
        <v>3</v>
      </c>
    </row>
    <row r="235" spans="1:5" ht="33.75" customHeight="1">
      <c r="A235" s="329" t="s">
        <v>65</v>
      </c>
      <c r="B235" s="330"/>
      <c r="C235" s="335"/>
      <c r="D235" s="176"/>
      <c r="E235" s="104">
        <v>3</v>
      </c>
    </row>
    <row r="236" spans="1:5" ht="33.75" customHeight="1">
      <c r="A236" s="329" t="s">
        <v>66</v>
      </c>
      <c r="B236" s="330"/>
      <c r="C236" s="335"/>
      <c r="D236" s="176"/>
      <c r="E236" s="104">
        <v>3</v>
      </c>
    </row>
    <row r="237" spans="1:5" ht="33.75" customHeight="1">
      <c r="A237" s="329" t="s">
        <v>67</v>
      </c>
      <c r="B237" s="330"/>
      <c r="C237" s="335"/>
      <c r="D237" s="176"/>
      <c r="E237" s="104">
        <v>3</v>
      </c>
    </row>
    <row r="238" spans="1:5" ht="33.75" customHeight="1">
      <c r="A238" s="326" t="s">
        <v>388</v>
      </c>
      <c r="B238" s="327"/>
      <c r="C238" s="328"/>
      <c r="D238" s="129" t="s">
        <v>3</v>
      </c>
      <c r="E238" s="104"/>
    </row>
    <row r="239" spans="1:5" ht="33.75" customHeight="1">
      <c r="A239" s="329" t="s">
        <v>409</v>
      </c>
      <c r="B239" s="330"/>
      <c r="C239" s="335"/>
      <c r="D239" s="176"/>
      <c r="E239" s="104">
        <v>3</v>
      </c>
    </row>
    <row r="240" spans="1:5" ht="33.75" customHeight="1">
      <c r="A240" s="329" t="s">
        <v>410</v>
      </c>
      <c r="B240" s="330"/>
      <c r="C240" s="335"/>
      <c r="D240" s="176"/>
      <c r="E240" s="104">
        <v>3</v>
      </c>
    </row>
    <row r="241" spans="1:5" ht="33.75" customHeight="1">
      <c r="A241" s="329" t="s">
        <v>411</v>
      </c>
      <c r="B241" s="330"/>
      <c r="C241" s="335"/>
      <c r="D241" s="176"/>
      <c r="E241" s="104">
        <v>3</v>
      </c>
    </row>
    <row r="242" spans="1:5" ht="33.75" customHeight="1">
      <c r="A242" s="329" t="s">
        <v>412</v>
      </c>
      <c r="B242" s="330"/>
      <c r="C242" s="335"/>
      <c r="D242" s="176"/>
      <c r="E242" s="104">
        <v>3</v>
      </c>
    </row>
    <row r="243" spans="1:5" ht="33.75" customHeight="1">
      <c r="A243" s="329" t="s">
        <v>413</v>
      </c>
      <c r="B243" s="330"/>
      <c r="C243" s="335"/>
      <c r="D243" s="176"/>
      <c r="E243" s="104">
        <v>3</v>
      </c>
    </row>
    <row r="244" spans="1:5" ht="33.75" customHeight="1">
      <c r="A244" s="488" t="s">
        <v>185</v>
      </c>
      <c r="B244" s="488"/>
      <c r="C244" s="488"/>
      <c r="D244" s="115">
        <f>SUM(D231:D243)</f>
        <v>0</v>
      </c>
      <c r="E244" s="105">
        <f>SUM(E231:E243)</f>
        <v>33</v>
      </c>
    </row>
    <row r="245" spans="1:5" ht="80.25" customHeight="1" thickBot="1">
      <c r="A245" s="125" t="s">
        <v>107</v>
      </c>
      <c r="B245" s="307" t="s">
        <v>133</v>
      </c>
      <c r="C245" s="307"/>
      <c r="D245" s="307"/>
    </row>
    <row r="246" spans="1:5" ht="33.75" customHeight="1">
      <c r="A246" s="475" t="s">
        <v>186</v>
      </c>
      <c r="B246" s="476"/>
      <c r="C246" s="131" t="s">
        <v>437</v>
      </c>
      <c r="D246" s="70" t="s">
        <v>155</v>
      </c>
    </row>
    <row r="247" spans="1:5" ht="33.75" customHeight="1" thickBot="1">
      <c r="A247" s="485"/>
      <c r="B247" s="486"/>
      <c r="C247" s="139">
        <f>D244</f>
        <v>0</v>
      </c>
      <c r="D247" s="140">
        <f>C247/33*100</f>
        <v>0</v>
      </c>
    </row>
    <row r="248" spans="1:5" ht="33.75" customHeight="1">
      <c r="A248" s="495"/>
      <c r="B248" s="496"/>
      <c r="C248" s="496"/>
      <c r="D248" s="497"/>
    </row>
    <row r="249" spans="1:5" ht="33.75" customHeight="1">
      <c r="A249" s="492" t="s">
        <v>449</v>
      </c>
      <c r="B249" s="493"/>
      <c r="C249" s="493"/>
      <c r="D249" s="494"/>
    </row>
    <row r="250" spans="1:5" ht="33.75" customHeight="1">
      <c r="A250" s="324" t="s">
        <v>450</v>
      </c>
      <c r="B250" s="325"/>
      <c r="C250" s="325"/>
      <c r="D250" s="128" t="s">
        <v>8</v>
      </c>
    </row>
    <row r="251" spans="1:5" ht="33.75" customHeight="1">
      <c r="A251" s="324" t="s">
        <v>151</v>
      </c>
      <c r="B251" s="325"/>
      <c r="C251" s="325"/>
      <c r="D251" s="129" t="s">
        <v>3</v>
      </c>
    </row>
    <row r="252" spans="1:5" ht="33.75" customHeight="1">
      <c r="A252" s="329" t="s">
        <v>68</v>
      </c>
      <c r="B252" s="330"/>
      <c r="C252" s="335"/>
      <c r="D252" s="173"/>
      <c r="E252" s="104">
        <v>3</v>
      </c>
    </row>
    <row r="253" spans="1:5" ht="33.75" customHeight="1">
      <c r="A253" s="329" t="s">
        <v>69</v>
      </c>
      <c r="B253" s="330"/>
      <c r="C253" s="335"/>
      <c r="D253" s="173"/>
      <c r="E253" s="104">
        <v>3</v>
      </c>
    </row>
    <row r="254" spans="1:5" ht="33.75" customHeight="1">
      <c r="A254" s="329" t="s">
        <v>70</v>
      </c>
      <c r="B254" s="330"/>
      <c r="C254" s="335"/>
      <c r="D254" s="173"/>
      <c r="E254" s="104">
        <v>3</v>
      </c>
    </row>
    <row r="255" spans="1:5" ht="33.75" customHeight="1">
      <c r="A255" s="329" t="s">
        <v>71</v>
      </c>
      <c r="B255" s="330"/>
      <c r="C255" s="335"/>
      <c r="D255" s="173"/>
      <c r="E255" s="104">
        <v>3</v>
      </c>
    </row>
    <row r="256" spans="1:5" ht="33.75" customHeight="1">
      <c r="A256" s="329" t="s">
        <v>72</v>
      </c>
      <c r="B256" s="330"/>
      <c r="C256" s="335"/>
      <c r="D256" s="173"/>
      <c r="E256" s="104">
        <v>3</v>
      </c>
    </row>
    <row r="257" spans="1:5" ht="33.75" customHeight="1">
      <c r="A257" s="329" t="s">
        <v>73</v>
      </c>
      <c r="B257" s="330"/>
      <c r="C257" s="335"/>
      <c r="D257" s="173"/>
      <c r="E257" s="104">
        <v>3</v>
      </c>
    </row>
    <row r="258" spans="1:5" ht="33.75" customHeight="1">
      <c r="A258" s="329" t="s">
        <v>74</v>
      </c>
      <c r="B258" s="330"/>
      <c r="C258" s="335"/>
      <c r="D258" s="173"/>
      <c r="E258" s="104">
        <v>3</v>
      </c>
    </row>
    <row r="259" spans="1:5" ht="33.75" customHeight="1">
      <c r="A259" s="329" t="s">
        <v>75</v>
      </c>
      <c r="B259" s="330"/>
      <c r="C259" s="335"/>
      <c r="D259" s="173"/>
      <c r="E259" s="104">
        <v>3</v>
      </c>
    </row>
    <row r="260" spans="1:5" ht="33.75" customHeight="1">
      <c r="A260" s="329" t="s">
        <v>76</v>
      </c>
      <c r="B260" s="330"/>
      <c r="C260" s="335"/>
      <c r="D260" s="173"/>
      <c r="E260" s="104">
        <v>3</v>
      </c>
    </row>
    <row r="261" spans="1:5" ht="33.75" customHeight="1">
      <c r="A261" s="326" t="s">
        <v>152</v>
      </c>
      <c r="B261" s="327"/>
      <c r="C261" s="328"/>
      <c r="D261" s="129" t="s">
        <v>3</v>
      </c>
    </row>
    <row r="262" spans="1:5" ht="33.75" customHeight="1">
      <c r="A262" s="329" t="s">
        <v>562</v>
      </c>
      <c r="B262" s="330"/>
      <c r="C262" s="335"/>
      <c r="D262" s="19"/>
      <c r="E262" s="104">
        <v>3</v>
      </c>
    </row>
    <row r="263" spans="1:5" ht="33.75" customHeight="1">
      <c r="A263" s="329" t="s">
        <v>77</v>
      </c>
      <c r="B263" s="330"/>
      <c r="C263" s="335"/>
      <c r="D263" s="19"/>
      <c r="E263" s="104">
        <v>3</v>
      </c>
    </row>
    <row r="264" spans="1:5" ht="33.75" customHeight="1">
      <c r="A264" s="329" t="s">
        <v>78</v>
      </c>
      <c r="B264" s="330"/>
      <c r="C264" s="335"/>
      <c r="D264" s="19"/>
      <c r="E264" s="104">
        <v>3</v>
      </c>
    </row>
    <row r="265" spans="1:5" ht="33.75" customHeight="1">
      <c r="A265" s="329" t="s">
        <v>79</v>
      </c>
      <c r="B265" s="330"/>
      <c r="C265" s="335"/>
      <c r="D265" s="19"/>
      <c r="E265" s="104">
        <v>3</v>
      </c>
    </row>
    <row r="266" spans="1:5" ht="33.75" customHeight="1">
      <c r="A266" s="329" t="s">
        <v>80</v>
      </c>
      <c r="B266" s="330"/>
      <c r="C266" s="335"/>
      <c r="D266" s="19"/>
      <c r="E266" s="104">
        <v>3</v>
      </c>
    </row>
    <row r="267" spans="1:5" ht="33.75" customHeight="1">
      <c r="A267" s="329" t="s">
        <v>81</v>
      </c>
      <c r="B267" s="330"/>
      <c r="C267" s="335"/>
      <c r="D267" s="19"/>
      <c r="E267" s="104">
        <v>3</v>
      </c>
    </row>
    <row r="268" spans="1:5" ht="33.75" customHeight="1">
      <c r="A268" s="329" t="s">
        <v>82</v>
      </c>
      <c r="B268" s="330"/>
      <c r="C268" s="335"/>
      <c r="D268" s="19"/>
      <c r="E268" s="104">
        <v>3</v>
      </c>
    </row>
    <row r="269" spans="1:5" ht="33.75" customHeight="1">
      <c r="A269" s="329" t="s">
        <v>83</v>
      </c>
      <c r="B269" s="330"/>
      <c r="C269" s="335"/>
      <c r="D269" s="19"/>
      <c r="E269" s="104">
        <v>3</v>
      </c>
    </row>
    <row r="270" spans="1:5" ht="33.75" customHeight="1">
      <c r="A270" s="329" t="s">
        <v>84</v>
      </c>
      <c r="B270" s="330"/>
      <c r="C270" s="335"/>
      <c r="D270" s="19"/>
      <c r="E270" s="104">
        <v>3</v>
      </c>
    </row>
    <row r="271" spans="1:5" ht="33.75" customHeight="1">
      <c r="A271" s="326" t="s">
        <v>388</v>
      </c>
      <c r="B271" s="327"/>
      <c r="C271" s="328"/>
      <c r="D271" s="129" t="s">
        <v>3</v>
      </c>
      <c r="E271" s="104"/>
    </row>
    <row r="272" spans="1:5" ht="33.75" customHeight="1">
      <c r="A272" s="329" t="s">
        <v>415</v>
      </c>
      <c r="B272" s="330"/>
      <c r="C272" s="335"/>
      <c r="D272" s="19"/>
      <c r="E272" s="104">
        <v>3</v>
      </c>
    </row>
    <row r="273" spans="1:5" ht="33.75" customHeight="1">
      <c r="A273" s="329" t="s">
        <v>416</v>
      </c>
      <c r="B273" s="330"/>
      <c r="C273" s="335"/>
      <c r="D273" s="19"/>
      <c r="E273" s="104">
        <v>3</v>
      </c>
    </row>
    <row r="274" spans="1:5" ht="33.75" customHeight="1">
      <c r="A274" s="329" t="s">
        <v>417</v>
      </c>
      <c r="B274" s="330"/>
      <c r="C274" s="335"/>
      <c r="D274" s="19"/>
      <c r="E274" s="104">
        <v>3</v>
      </c>
    </row>
    <row r="275" spans="1:5" ht="33.75" customHeight="1">
      <c r="A275" s="488" t="s">
        <v>188</v>
      </c>
      <c r="B275" s="488"/>
      <c r="C275" s="488"/>
      <c r="D275" s="115">
        <f>SUM(D252:D274)</f>
        <v>0</v>
      </c>
      <c r="E275" s="105">
        <f>SUM(E252:E274)</f>
        <v>63</v>
      </c>
    </row>
    <row r="276" spans="1:5" ht="80.25" customHeight="1" thickBot="1">
      <c r="A276" s="130" t="s">
        <v>107</v>
      </c>
      <c r="B276" s="307" t="s">
        <v>133</v>
      </c>
      <c r="C276" s="307"/>
      <c r="D276" s="307"/>
    </row>
    <row r="277" spans="1:5" ht="33.75" customHeight="1">
      <c r="A277" s="475" t="s">
        <v>189</v>
      </c>
      <c r="B277" s="476"/>
      <c r="C277" s="131" t="s">
        <v>437</v>
      </c>
      <c r="D277" s="70" t="s">
        <v>155</v>
      </c>
    </row>
    <row r="278" spans="1:5" ht="33.75" customHeight="1" thickBot="1">
      <c r="A278" s="485"/>
      <c r="B278" s="486"/>
      <c r="C278" s="132">
        <f>D275</f>
        <v>0</v>
      </c>
      <c r="D278" s="133">
        <f>C278/63*100</f>
        <v>0</v>
      </c>
    </row>
    <row r="279" spans="1:5" ht="33.75" customHeight="1">
      <c r="A279" s="489"/>
      <c r="B279" s="490"/>
      <c r="C279" s="490"/>
      <c r="D279" s="491"/>
    </row>
    <row r="280" spans="1:5" ht="33.75" customHeight="1">
      <c r="A280" s="492" t="s">
        <v>451</v>
      </c>
      <c r="B280" s="493"/>
      <c r="C280" s="493"/>
      <c r="D280" s="494"/>
    </row>
    <row r="281" spans="1:5" ht="33.75" customHeight="1">
      <c r="A281" s="324" t="s">
        <v>452</v>
      </c>
      <c r="B281" s="325"/>
      <c r="C281" s="325"/>
      <c r="D281" s="128" t="s">
        <v>8</v>
      </c>
    </row>
    <row r="282" spans="1:5" ht="33.75" customHeight="1">
      <c r="A282" s="324" t="s">
        <v>166</v>
      </c>
      <c r="B282" s="325"/>
      <c r="C282" s="325"/>
      <c r="D282" s="129" t="s">
        <v>3</v>
      </c>
    </row>
    <row r="283" spans="1:5" ht="33.75" customHeight="1">
      <c r="A283" s="329" t="s">
        <v>85</v>
      </c>
      <c r="B283" s="330"/>
      <c r="C283" s="335"/>
      <c r="D283" s="173"/>
      <c r="E283" s="104">
        <v>3</v>
      </c>
    </row>
    <row r="284" spans="1:5" ht="33.75" customHeight="1">
      <c r="A284" s="329" t="s">
        <v>86</v>
      </c>
      <c r="B284" s="330"/>
      <c r="C284" s="335"/>
      <c r="D284" s="173"/>
      <c r="E284" s="104">
        <v>3</v>
      </c>
    </row>
    <row r="285" spans="1:5" ht="33.75" customHeight="1">
      <c r="A285" s="329" t="s">
        <v>87</v>
      </c>
      <c r="B285" s="330"/>
      <c r="C285" s="335"/>
      <c r="D285" s="173"/>
      <c r="E285" s="104">
        <v>3</v>
      </c>
    </row>
    <row r="286" spans="1:5" ht="33.75" customHeight="1">
      <c r="A286" s="329" t="s">
        <v>88</v>
      </c>
      <c r="B286" s="330"/>
      <c r="C286" s="335"/>
      <c r="D286" s="173"/>
      <c r="E286" s="104">
        <v>3</v>
      </c>
    </row>
    <row r="287" spans="1:5" ht="33.75" customHeight="1">
      <c r="A287" s="329" t="s">
        <v>89</v>
      </c>
      <c r="B287" s="330"/>
      <c r="C287" s="335"/>
      <c r="D287" s="173"/>
      <c r="E287" s="104">
        <v>3</v>
      </c>
    </row>
    <row r="288" spans="1:5" ht="33.75" customHeight="1">
      <c r="A288" s="329" t="s">
        <v>90</v>
      </c>
      <c r="B288" s="330"/>
      <c r="C288" s="335"/>
      <c r="D288" s="173"/>
      <c r="E288" s="104">
        <v>3</v>
      </c>
    </row>
    <row r="289" spans="1:5" ht="33.75" customHeight="1">
      <c r="A289" s="329" t="s">
        <v>91</v>
      </c>
      <c r="B289" s="330"/>
      <c r="C289" s="335"/>
      <c r="D289" s="173"/>
      <c r="E289" s="104">
        <v>3</v>
      </c>
    </row>
    <row r="290" spans="1:5" ht="33.75" customHeight="1">
      <c r="A290" s="329" t="s">
        <v>92</v>
      </c>
      <c r="B290" s="330"/>
      <c r="C290" s="335"/>
      <c r="D290" s="173"/>
      <c r="E290" s="104">
        <v>3</v>
      </c>
    </row>
    <row r="291" spans="1:5" ht="33.75" customHeight="1">
      <c r="A291" s="329" t="s">
        <v>93</v>
      </c>
      <c r="B291" s="330"/>
      <c r="C291" s="335"/>
      <c r="D291" s="173"/>
      <c r="E291" s="104">
        <v>3</v>
      </c>
    </row>
    <row r="292" spans="1:5" ht="33.75" customHeight="1">
      <c r="A292" s="329" t="s">
        <v>100</v>
      </c>
      <c r="B292" s="330"/>
      <c r="C292" s="335"/>
      <c r="D292" s="173"/>
      <c r="E292" s="104">
        <v>3</v>
      </c>
    </row>
    <row r="293" spans="1:5" ht="33.75" customHeight="1">
      <c r="A293" s="329" t="s">
        <v>101</v>
      </c>
      <c r="B293" s="330"/>
      <c r="C293" s="335"/>
      <c r="D293" s="173"/>
      <c r="E293" s="104">
        <v>3</v>
      </c>
    </row>
    <row r="294" spans="1:5" ht="33.75" customHeight="1">
      <c r="A294" s="329" t="s">
        <v>102</v>
      </c>
      <c r="B294" s="330"/>
      <c r="C294" s="335"/>
      <c r="D294" s="173"/>
      <c r="E294" s="104">
        <v>3</v>
      </c>
    </row>
    <row r="295" spans="1:5" ht="33.75" customHeight="1">
      <c r="A295" s="329" t="s">
        <v>103</v>
      </c>
      <c r="B295" s="330"/>
      <c r="C295" s="335"/>
      <c r="D295" s="173"/>
      <c r="E295" s="104">
        <v>3</v>
      </c>
    </row>
    <row r="296" spans="1:5" ht="33.75" customHeight="1">
      <c r="A296" s="326" t="s">
        <v>152</v>
      </c>
      <c r="B296" s="327"/>
      <c r="C296" s="328"/>
      <c r="D296" s="129" t="s">
        <v>3</v>
      </c>
    </row>
    <row r="297" spans="1:5" ht="33.75" customHeight="1">
      <c r="A297" s="329" t="s">
        <v>94</v>
      </c>
      <c r="B297" s="330"/>
      <c r="C297" s="335"/>
      <c r="D297" s="19"/>
      <c r="E297" s="104">
        <v>3</v>
      </c>
    </row>
    <row r="298" spans="1:5" ht="33.75" customHeight="1">
      <c r="A298" s="329" t="s">
        <v>95</v>
      </c>
      <c r="B298" s="330"/>
      <c r="C298" s="335"/>
      <c r="D298" s="19"/>
      <c r="E298" s="104">
        <v>3</v>
      </c>
    </row>
    <row r="299" spans="1:5" ht="33.75" customHeight="1">
      <c r="A299" s="329" t="s">
        <v>96</v>
      </c>
      <c r="B299" s="330"/>
      <c r="C299" s="335"/>
      <c r="D299" s="19"/>
      <c r="E299" s="104">
        <v>3</v>
      </c>
    </row>
    <row r="300" spans="1:5" ht="33.75" customHeight="1">
      <c r="A300" s="329" t="s">
        <v>97</v>
      </c>
      <c r="B300" s="330"/>
      <c r="C300" s="335"/>
      <c r="D300" s="19"/>
      <c r="E300" s="104">
        <v>3</v>
      </c>
    </row>
    <row r="301" spans="1:5" ht="33.75" customHeight="1">
      <c r="A301" s="329" t="s">
        <v>98</v>
      </c>
      <c r="B301" s="330"/>
      <c r="C301" s="335"/>
      <c r="D301" s="19"/>
      <c r="E301" s="104">
        <v>3</v>
      </c>
    </row>
    <row r="302" spans="1:5" ht="33.75" customHeight="1">
      <c r="A302" s="329" t="s">
        <v>99</v>
      </c>
      <c r="B302" s="330"/>
      <c r="C302" s="335"/>
      <c r="D302" s="19"/>
      <c r="E302" s="104">
        <v>3</v>
      </c>
    </row>
    <row r="303" spans="1:5" ht="33.75" customHeight="1">
      <c r="A303" s="326" t="s">
        <v>388</v>
      </c>
      <c r="B303" s="327"/>
      <c r="C303" s="328"/>
      <c r="D303" s="129" t="s">
        <v>3</v>
      </c>
      <c r="E303" s="104"/>
    </row>
    <row r="304" spans="1:5" ht="33.75" customHeight="1">
      <c r="A304" s="329" t="s">
        <v>419</v>
      </c>
      <c r="B304" s="330"/>
      <c r="C304" s="335"/>
      <c r="D304" s="19"/>
      <c r="E304" s="104">
        <v>3</v>
      </c>
    </row>
    <row r="305" spans="1:5" ht="33.75" customHeight="1">
      <c r="A305" s="329" t="s">
        <v>420</v>
      </c>
      <c r="B305" s="330"/>
      <c r="C305" s="335"/>
      <c r="D305" s="19"/>
      <c r="E305" s="104">
        <v>3</v>
      </c>
    </row>
    <row r="306" spans="1:5" ht="33.75" customHeight="1">
      <c r="A306" s="488" t="s">
        <v>190</v>
      </c>
      <c r="B306" s="488"/>
      <c r="C306" s="488"/>
      <c r="D306" s="115">
        <f>SUM(D283:D305)</f>
        <v>0</v>
      </c>
      <c r="E306" s="105">
        <f>SUM(E283:E305)</f>
        <v>63</v>
      </c>
    </row>
    <row r="307" spans="1:5" ht="80.25" customHeight="1" thickBot="1">
      <c r="A307" s="130" t="s">
        <v>107</v>
      </c>
      <c r="B307" s="307" t="s">
        <v>133</v>
      </c>
      <c r="C307" s="307"/>
      <c r="D307" s="307"/>
    </row>
    <row r="308" spans="1:5" ht="33.75" customHeight="1">
      <c r="A308" s="475" t="s">
        <v>191</v>
      </c>
      <c r="B308" s="476"/>
      <c r="C308" s="131" t="s">
        <v>437</v>
      </c>
      <c r="D308" s="70" t="s">
        <v>155</v>
      </c>
    </row>
    <row r="309" spans="1:5" ht="33.75" customHeight="1" thickBot="1">
      <c r="A309" s="485"/>
      <c r="B309" s="486"/>
      <c r="C309" s="139">
        <f>D306</f>
        <v>0</v>
      </c>
      <c r="D309" s="133">
        <f>C309/63*100</f>
        <v>0</v>
      </c>
    </row>
    <row r="310" spans="1:5" ht="33.75" customHeight="1" thickBot="1">
      <c r="A310" s="487"/>
      <c r="B310" s="472"/>
      <c r="C310" s="472"/>
      <c r="D310" s="473"/>
    </row>
    <row r="311" spans="1:5" ht="33.75" customHeight="1">
      <c r="A311" s="475" t="s">
        <v>192</v>
      </c>
      <c r="B311" s="476"/>
      <c r="C311" s="131" t="s">
        <v>442</v>
      </c>
      <c r="D311" s="120" t="s">
        <v>179</v>
      </c>
    </row>
    <row r="312" spans="1:5" ht="33.75" customHeight="1" thickBot="1">
      <c r="A312" s="485"/>
      <c r="B312" s="486"/>
      <c r="C312" s="141">
        <f>C226+C247+C278+C309</f>
        <v>0</v>
      </c>
      <c r="D312" s="136">
        <f>C312/189*100</f>
        <v>0</v>
      </c>
      <c r="E312" s="105">
        <f>E223+E244+E275+E306</f>
        <v>189</v>
      </c>
    </row>
    <row r="313" spans="1:5" ht="33.75" customHeight="1" thickBot="1">
      <c r="A313" s="487"/>
      <c r="B313" s="472"/>
      <c r="C313" s="472"/>
      <c r="D313" s="473"/>
    </row>
    <row r="314" spans="1:5" ht="33.75" customHeight="1">
      <c r="A314" s="299" t="s">
        <v>546</v>
      </c>
      <c r="B314" s="299"/>
      <c r="C314" s="299"/>
      <c r="D314" s="299"/>
      <c r="E314" s="29"/>
    </row>
    <row r="315" spans="1:5" ht="46.5" customHeight="1">
      <c r="A315" s="329" t="s">
        <v>544</v>
      </c>
      <c r="B315" s="330"/>
      <c r="C315" s="330"/>
      <c r="D315" s="331"/>
      <c r="E315" s="29"/>
    </row>
    <row r="316" spans="1:5" ht="33.75" customHeight="1">
      <c r="A316" s="262" t="s">
        <v>545</v>
      </c>
      <c r="B316" s="263"/>
      <c r="C316" s="264"/>
      <c r="D316" s="58" t="s">
        <v>8</v>
      </c>
      <c r="E316" s="29"/>
    </row>
    <row r="317" spans="1:5" ht="33.75" customHeight="1">
      <c r="A317" s="262" t="s">
        <v>166</v>
      </c>
      <c r="B317" s="263"/>
      <c r="C317" s="264"/>
      <c r="D317" s="59" t="s">
        <v>3</v>
      </c>
      <c r="E317" s="29"/>
    </row>
    <row r="318" spans="1:5" ht="33.75" customHeight="1">
      <c r="A318" s="243" t="s">
        <v>496</v>
      </c>
      <c r="B318" s="244"/>
      <c r="C318" s="245"/>
      <c r="D318" s="169"/>
      <c r="E318" s="28">
        <v>3</v>
      </c>
    </row>
    <row r="319" spans="1:5" ht="33.75" customHeight="1">
      <c r="A319" s="243" t="s">
        <v>497</v>
      </c>
      <c r="B319" s="244"/>
      <c r="C319" s="245"/>
      <c r="D319" s="169"/>
      <c r="E319" s="28">
        <v>3</v>
      </c>
    </row>
    <row r="320" spans="1:5" ht="33.75" customHeight="1">
      <c r="A320" s="243" t="s">
        <v>498</v>
      </c>
      <c r="B320" s="244"/>
      <c r="C320" s="245"/>
      <c r="D320" s="169"/>
      <c r="E320" s="28">
        <v>3</v>
      </c>
    </row>
    <row r="321" spans="1:1008" ht="33.75" customHeight="1">
      <c r="A321" s="243" t="s">
        <v>499</v>
      </c>
      <c r="B321" s="244"/>
      <c r="C321" s="245"/>
      <c r="D321" s="169"/>
      <c r="E321" s="28">
        <v>3</v>
      </c>
    </row>
    <row r="322" spans="1:1008" ht="33.75" customHeight="1">
      <c r="A322" s="243" t="s">
        <v>500</v>
      </c>
      <c r="B322" s="244"/>
      <c r="C322" s="245"/>
      <c r="D322" s="169"/>
      <c r="E322" s="28">
        <v>3</v>
      </c>
    </row>
    <row r="323" spans="1:1008" ht="33.75" customHeight="1">
      <c r="A323" s="243" t="s">
        <v>501</v>
      </c>
      <c r="B323" s="244"/>
      <c r="C323" s="245"/>
      <c r="D323" s="169"/>
      <c r="E323" s="28">
        <v>3</v>
      </c>
    </row>
    <row r="324" spans="1:1008" ht="33.75" customHeight="1">
      <c r="A324" s="243" t="s">
        <v>502</v>
      </c>
      <c r="B324" s="244"/>
      <c r="C324" s="245"/>
      <c r="D324" s="169"/>
      <c r="E324" s="28">
        <v>3</v>
      </c>
    </row>
    <row r="325" spans="1:1008" ht="33.75" customHeight="1">
      <c r="A325" s="243" t="s">
        <v>503</v>
      </c>
      <c r="B325" s="244"/>
      <c r="C325" s="245"/>
      <c r="D325" s="169"/>
      <c r="E325" s="28">
        <v>3</v>
      </c>
    </row>
    <row r="326" spans="1:1008" ht="33.75" customHeight="1">
      <c r="A326" s="243" t="s">
        <v>504</v>
      </c>
      <c r="B326" s="244"/>
      <c r="C326" s="245"/>
      <c r="D326" s="169"/>
      <c r="E326" s="28">
        <v>3</v>
      </c>
    </row>
    <row r="327" spans="1:1008" ht="33.75" customHeight="1">
      <c r="A327" s="243" t="s">
        <v>505</v>
      </c>
      <c r="B327" s="244"/>
      <c r="C327" s="245"/>
      <c r="D327" s="169"/>
      <c r="E327" s="28">
        <v>3</v>
      </c>
    </row>
    <row r="328" spans="1:1008" ht="33.75" customHeight="1">
      <c r="A328" s="262" t="s">
        <v>152</v>
      </c>
      <c r="B328" s="263"/>
      <c r="C328" s="264"/>
      <c r="D328" s="59" t="s">
        <v>3</v>
      </c>
      <c r="E328" s="29"/>
    </row>
    <row r="329" spans="1:1008" ht="33.75" customHeight="1">
      <c r="A329" s="243" t="s">
        <v>506</v>
      </c>
      <c r="B329" s="244"/>
      <c r="C329" s="245"/>
      <c r="D329" s="2"/>
      <c r="E329" s="28">
        <v>3</v>
      </c>
    </row>
    <row r="330" spans="1:1008" ht="33.75" customHeight="1">
      <c r="A330" s="243" t="s">
        <v>507</v>
      </c>
      <c r="B330" s="244"/>
      <c r="C330" s="245"/>
      <c r="D330" s="2"/>
      <c r="E330" s="28">
        <v>3</v>
      </c>
    </row>
    <row r="331" spans="1:1008" ht="33.75" customHeight="1">
      <c r="A331" s="243" t="s">
        <v>508</v>
      </c>
      <c r="B331" s="244"/>
      <c r="C331" s="245"/>
      <c r="D331" s="1"/>
      <c r="E331" s="28">
        <v>3</v>
      </c>
    </row>
    <row r="332" spans="1:1008" ht="33.75" customHeight="1">
      <c r="A332" s="243" t="s">
        <v>509</v>
      </c>
      <c r="B332" s="244"/>
      <c r="C332" s="245"/>
      <c r="D332" s="1"/>
      <c r="E332" s="28">
        <v>3</v>
      </c>
    </row>
    <row r="333" spans="1:1008" ht="33.75" customHeight="1">
      <c r="A333" s="243" t="s">
        <v>510</v>
      </c>
      <c r="B333" s="244"/>
      <c r="C333" s="245"/>
      <c r="D333" s="1"/>
      <c r="E333" s="28">
        <v>3</v>
      </c>
    </row>
    <row r="334" spans="1:1008" s="111" customFormat="1" ht="33.75" customHeight="1">
      <c r="A334" s="243" t="s">
        <v>511</v>
      </c>
      <c r="B334" s="244"/>
      <c r="C334" s="245"/>
      <c r="D334" s="1"/>
      <c r="E334" s="28">
        <v>3</v>
      </c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2"/>
      <c r="AP334" s="142"/>
      <c r="AQ334" s="142"/>
      <c r="AR334" s="142"/>
      <c r="AS334" s="142"/>
      <c r="AT334" s="142"/>
      <c r="AU334" s="142"/>
      <c r="AV334" s="142"/>
      <c r="AW334" s="142"/>
      <c r="AX334" s="142"/>
      <c r="AY334" s="142"/>
      <c r="AZ334" s="142"/>
      <c r="BA334" s="142"/>
      <c r="BB334" s="142"/>
      <c r="BC334" s="142"/>
      <c r="BD334" s="142"/>
      <c r="BE334" s="142"/>
      <c r="BF334" s="142"/>
      <c r="BG334" s="142"/>
      <c r="BH334" s="142"/>
      <c r="BI334" s="142"/>
      <c r="BJ334" s="142"/>
      <c r="BK334" s="142"/>
      <c r="BL334" s="142"/>
      <c r="BM334" s="142"/>
      <c r="BN334" s="142"/>
      <c r="BO334" s="142"/>
      <c r="BP334" s="142"/>
      <c r="BQ334" s="142"/>
      <c r="BR334" s="142"/>
      <c r="BS334" s="142"/>
      <c r="BT334" s="142"/>
      <c r="BU334" s="142"/>
      <c r="BV334" s="142"/>
      <c r="BW334" s="142"/>
      <c r="BX334" s="142"/>
      <c r="BY334" s="142"/>
      <c r="BZ334" s="142"/>
      <c r="CA334" s="142"/>
      <c r="CB334" s="142"/>
      <c r="CC334" s="142"/>
      <c r="CD334" s="142"/>
      <c r="CE334" s="142"/>
      <c r="CF334" s="142"/>
      <c r="CG334" s="142"/>
      <c r="CH334" s="142"/>
      <c r="CI334" s="142"/>
      <c r="CJ334" s="142"/>
      <c r="CK334" s="142"/>
      <c r="CL334" s="142"/>
      <c r="CM334" s="142"/>
      <c r="CN334" s="142"/>
      <c r="CO334" s="142"/>
      <c r="CP334" s="142"/>
      <c r="CQ334" s="142"/>
      <c r="CR334" s="142"/>
      <c r="CS334" s="142"/>
      <c r="CT334" s="142"/>
      <c r="CU334" s="142"/>
      <c r="CV334" s="142"/>
      <c r="CW334" s="142"/>
      <c r="CX334" s="142"/>
      <c r="CY334" s="142"/>
      <c r="CZ334" s="142"/>
      <c r="DA334" s="142"/>
      <c r="DB334" s="142"/>
      <c r="DC334" s="142"/>
      <c r="DD334" s="142"/>
      <c r="DE334" s="142"/>
      <c r="DF334" s="142"/>
      <c r="DG334" s="142"/>
      <c r="DH334" s="142"/>
      <c r="DI334" s="142"/>
      <c r="DJ334" s="142"/>
      <c r="DK334" s="142"/>
      <c r="DL334" s="142"/>
      <c r="DM334" s="142"/>
      <c r="DN334" s="142"/>
      <c r="DO334" s="142"/>
      <c r="DP334" s="142"/>
      <c r="DQ334" s="142"/>
      <c r="DR334" s="142"/>
      <c r="DS334" s="142"/>
      <c r="DT334" s="142"/>
      <c r="DU334" s="142"/>
      <c r="DV334" s="142"/>
      <c r="DW334" s="142"/>
      <c r="DX334" s="142"/>
      <c r="DY334" s="142"/>
      <c r="DZ334" s="142"/>
      <c r="EA334" s="142"/>
      <c r="EB334" s="142"/>
      <c r="EC334" s="142"/>
      <c r="ED334" s="142"/>
      <c r="EE334" s="142"/>
      <c r="EF334" s="142"/>
      <c r="EG334" s="142"/>
      <c r="EH334" s="142"/>
      <c r="EI334" s="142"/>
      <c r="EJ334" s="142"/>
      <c r="EK334" s="142"/>
      <c r="EL334" s="142"/>
      <c r="EM334" s="142"/>
      <c r="EN334" s="142"/>
      <c r="EO334" s="142"/>
      <c r="EP334" s="142"/>
      <c r="EQ334" s="142"/>
      <c r="ER334" s="142"/>
      <c r="ES334" s="142"/>
      <c r="ET334" s="142"/>
      <c r="EU334" s="142"/>
      <c r="EV334" s="142"/>
      <c r="EW334" s="142"/>
      <c r="EX334" s="142"/>
      <c r="EY334" s="142"/>
      <c r="EZ334" s="142"/>
      <c r="FA334" s="142"/>
      <c r="FB334" s="142"/>
      <c r="FC334" s="142"/>
      <c r="FD334" s="142"/>
      <c r="FE334" s="142"/>
      <c r="FF334" s="142"/>
      <c r="FG334" s="142"/>
      <c r="FH334" s="142"/>
      <c r="FI334" s="142"/>
      <c r="FJ334" s="142"/>
      <c r="FK334" s="142"/>
      <c r="FL334" s="142"/>
      <c r="FM334" s="142"/>
      <c r="FN334" s="142"/>
      <c r="FO334" s="142"/>
      <c r="FP334" s="142"/>
      <c r="FQ334" s="142"/>
      <c r="FR334" s="142"/>
      <c r="FS334" s="142"/>
      <c r="FT334" s="142"/>
      <c r="FU334" s="142"/>
      <c r="FV334" s="142"/>
      <c r="FW334" s="142"/>
      <c r="FX334" s="142"/>
      <c r="FY334" s="142"/>
      <c r="FZ334" s="142"/>
      <c r="GA334" s="142"/>
      <c r="GB334" s="142"/>
      <c r="GC334" s="142"/>
      <c r="GD334" s="142"/>
      <c r="GE334" s="142"/>
      <c r="GF334" s="142"/>
      <c r="GG334" s="142"/>
      <c r="GH334" s="142"/>
      <c r="GI334" s="142"/>
      <c r="GJ334" s="142"/>
      <c r="GK334" s="142"/>
      <c r="GL334" s="142"/>
      <c r="GM334" s="142"/>
      <c r="GN334" s="142"/>
      <c r="GO334" s="142"/>
      <c r="GP334" s="142"/>
      <c r="GQ334" s="142"/>
      <c r="GR334" s="142"/>
      <c r="GS334" s="142"/>
      <c r="GT334" s="142"/>
      <c r="GU334" s="142"/>
      <c r="GV334" s="142"/>
      <c r="GW334" s="142"/>
      <c r="GX334" s="142"/>
      <c r="GY334" s="142"/>
      <c r="GZ334" s="142"/>
      <c r="HA334" s="142"/>
      <c r="HB334" s="142"/>
      <c r="HC334" s="142"/>
      <c r="HD334" s="142"/>
      <c r="HE334" s="142"/>
      <c r="HF334" s="142"/>
      <c r="HG334" s="142"/>
      <c r="HH334" s="142"/>
      <c r="HI334" s="142"/>
      <c r="HJ334" s="142"/>
      <c r="HK334" s="142"/>
      <c r="HL334" s="142"/>
      <c r="HM334" s="142"/>
      <c r="HN334" s="142"/>
      <c r="HO334" s="142"/>
      <c r="HP334" s="142"/>
      <c r="HQ334" s="142"/>
      <c r="HR334" s="142"/>
      <c r="HS334" s="142"/>
      <c r="HT334" s="142"/>
      <c r="HU334" s="142"/>
      <c r="HV334" s="142"/>
      <c r="HW334" s="142"/>
      <c r="HX334" s="142"/>
      <c r="HY334" s="142"/>
      <c r="HZ334" s="142"/>
      <c r="IA334" s="142"/>
      <c r="IB334" s="142"/>
      <c r="IC334" s="142"/>
      <c r="ID334" s="142"/>
      <c r="IE334" s="142"/>
      <c r="IF334" s="142"/>
      <c r="IG334" s="142"/>
      <c r="IH334" s="142"/>
      <c r="II334" s="142"/>
      <c r="IJ334" s="142"/>
      <c r="IK334" s="142"/>
      <c r="IL334" s="142"/>
      <c r="IM334" s="142"/>
      <c r="IN334" s="142"/>
      <c r="IO334" s="142"/>
      <c r="IP334" s="142"/>
      <c r="IQ334" s="142"/>
      <c r="IR334" s="142"/>
      <c r="IS334" s="142"/>
      <c r="IT334" s="142"/>
      <c r="IU334" s="142"/>
      <c r="IV334" s="142"/>
      <c r="IW334" s="142"/>
      <c r="IX334" s="142"/>
      <c r="IY334" s="142"/>
      <c r="IZ334" s="142"/>
      <c r="JA334" s="142"/>
      <c r="JB334" s="142"/>
      <c r="JC334" s="142"/>
      <c r="JD334" s="142"/>
      <c r="JE334" s="142"/>
      <c r="JF334" s="142"/>
      <c r="JG334" s="142"/>
      <c r="JH334" s="142"/>
      <c r="JI334" s="142"/>
      <c r="JJ334" s="142"/>
      <c r="JK334" s="142"/>
      <c r="JL334" s="142"/>
      <c r="JM334" s="142"/>
      <c r="JN334" s="142"/>
      <c r="JO334" s="142"/>
      <c r="JP334" s="142"/>
      <c r="JQ334" s="142"/>
      <c r="JR334" s="142"/>
      <c r="JS334" s="142"/>
      <c r="JT334" s="142"/>
      <c r="JU334" s="142"/>
      <c r="JV334" s="142"/>
      <c r="JW334" s="142"/>
      <c r="JX334" s="142"/>
      <c r="JY334" s="142"/>
      <c r="JZ334" s="142"/>
      <c r="KA334" s="142"/>
      <c r="KB334" s="142"/>
      <c r="KC334" s="142"/>
      <c r="KD334" s="142"/>
      <c r="KE334" s="142"/>
      <c r="KF334" s="142"/>
      <c r="KG334" s="142"/>
      <c r="KH334" s="142"/>
      <c r="KI334" s="142"/>
      <c r="KJ334" s="142"/>
      <c r="KK334" s="142"/>
      <c r="KL334" s="142"/>
      <c r="KM334" s="142"/>
      <c r="KN334" s="142"/>
      <c r="KO334" s="142"/>
      <c r="KP334" s="142"/>
      <c r="KQ334" s="142"/>
      <c r="KR334" s="142"/>
      <c r="KS334" s="142"/>
      <c r="KT334" s="142"/>
      <c r="KU334" s="142"/>
      <c r="KV334" s="142"/>
      <c r="KW334" s="142"/>
      <c r="KX334" s="142"/>
      <c r="KY334" s="142"/>
      <c r="KZ334" s="142"/>
      <c r="LA334" s="142"/>
      <c r="LB334" s="142"/>
      <c r="LC334" s="142"/>
      <c r="LD334" s="142"/>
      <c r="LE334" s="142"/>
      <c r="LF334" s="142"/>
      <c r="LG334" s="142"/>
      <c r="LH334" s="142"/>
      <c r="LI334" s="142"/>
      <c r="LJ334" s="142"/>
      <c r="LK334" s="142"/>
      <c r="LL334" s="142"/>
      <c r="LM334" s="142"/>
      <c r="LN334" s="142"/>
      <c r="LO334" s="142"/>
      <c r="LP334" s="142"/>
      <c r="LQ334" s="142"/>
      <c r="LR334" s="142"/>
      <c r="LS334" s="142"/>
      <c r="LT334" s="142"/>
      <c r="LU334" s="142"/>
      <c r="LV334" s="142"/>
      <c r="LW334" s="142"/>
      <c r="LX334" s="142"/>
      <c r="LY334" s="142"/>
      <c r="LZ334" s="142"/>
      <c r="MA334" s="142"/>
      <c r="MB334" s="142"/>
      <c r="MC334" s="142"/>
      <c r="MD334" s="142"/>
      <c r="ME334" s="142"/>
      <c r="MF334" s="142"/>
      <c r="MG334" s="142"/>
      <c r="MH334" s="142"/>
      <c r="MI334" s="142"/>
      <c r="MJ334" s="142"/>
      <c r="MK334" s="142"/>
      <c r="ML334" s="142"/>
      <c r="MM334" s="142"/>
      <c r="MN334" s="142"/>
      <c r="MO334" s="142"/>
      <c r="MP334" s="142"/>
      <c r="MQ334" s="142"/>
      <c r="MR334" s="142"/>
      <c r="MS334" s="142"/>
      <c r="MT334" s="142"/>
      <c r="MU334" s="142"/>
      <c r="MV334" s="142"/>
      <c r="MW334" s="142"/>
      <c r="MX334" s="142"/>
      <c r="MY334" s="142"/>
      <c r="MZ334" s="142"/>
      <c r="NA334" s="142"/>
      <c r="NB334" s="142"/>
      <c r="NC334" s="142"/>
      <c r="ND334" s="142"/>
      <c r="NE334" s="142"/>
      <c r="NF334" s="142"/>
      <c r="NG334" s="142"/>
      <c r="NH334" s="142"/>
      <c r="NI334" s="142"/>
      <c r="NJ334" s="142"/>
      <c r="NK334" s="142"/>
      <c r="NL334" s="142"/>
      <c r="NM334" s="142"/>
      <c r="NN334" s="142"/>
      <c r="NO334" s="142"/>
      <c r="NP334" s="142"/>
      <c r="NQ334" s="142"/>
      <c r="NR334" s="142"/>
      <c r="NS334" s="142"/>
      <c r="NT334" s="142"/>
      <c r="NU334" s="142"/>
      <c r="NV334" s="142"/>
      <c r="NW334" s="142"/>
      <c r="NX334" s="142"/>
      <c r="NY334" s="142"/>
      <c r="NZ334" s="142"/>
      <c r="OA334" s="142"/>
      <c r="OB334" s="142"/>
      <c r="OC334" s="142"/>
      <c r="OD334" s="142"/>
      <c r="OE334" s="142"/>
      <c r="OF334" s="142"/>
      <c r="OG334" s="142"/>
      <c r="OH334" s="142"/>
      <c r="OI334" s="142"/>
      <c r="OJ334" s="142"/>
      <c r="OK334" s="142"/>
      <c r="OL334" s="142"/>
      <c r="OM334" s="142"/>
      <c r="ON334" s="142"/>
      <c r="OO334" s="142"/>
      <c r="OP334" s="142"/>
      <c r="OQ334" s="142"/>
      <c r="OR334" s="142"/>
      <c r="OS334" s="142"/>
      <c r="OT334" s="142"/>
      <c r="OU334" s="142"/>
      <c r="OV334" s="142"/>
      <c r="OW334" s="142"/>
      <c r="OX334" s="142"/>
      <c r="OY334" s="142"/>
      <c r="OZ334" s="142"/>
      <c r="PA334" s="142"/>
      <c r="PB334" s="142"/>
      <c r="PC334" s="142"/>
      <c r="PD334" s="142"/>
      <c r="PE334" s="142"/>
      <c r="PF334" s="142"/>
      <c r="PG334" s="142"/>
      <c r="PH334" s="142"/>
      <c r="PI334" s="142"/>
      <c r="PJ334" s="142"/>
      <c r="PK334" s="142"/>
      <c r="PL334" s="142"/>
      <c r="PM334" s="142"/>
      <c r="PN334" s="142"/>
      <c r="PO334" s="142"/>
      <c r="PP334" s="142"/>
      <c r="PQ334" s="142"/>
      <c r="PR334" s="142"/>
      <c r="PS334" s="142"/>
      <c r="PT334" s="142"/>
      <c r="PU334" s="142"/>
      <c r="PV334" s="142"/>
      <c r="PW334" s="142"/>
      <c r="PX334" s="142"/>
      <c r="PY334" s="142"/>
      <c r="PZ334" s="142"/>
      <c r="QA334" s="142"/>
      <c r="QB334" s="142"/>
      <c r="QC334" s="142"/>
      <c r="QD334" s="142"/>
      <c r="QE334" s="142"/>
      <c r="QF334" s="142"/>
      <c r="QG334" s="142"/>
      <c r="QH334" s="142"/>
      <c r="QI334" s="142"/>
      <c r="QJ334" s="142"/>
      <c r="QK334" s="142"/>
      <c r="QL334" s="142"/>
      <c r="QM334" s="142"/>
      <c r="QN334" s="142"/>
      <c r="QO334" s="142"/>
      <c r="QP334" s="142"/>
      <c r="QQ334" s="142"/>
      <c r="QR334" s="142"/>
      <c r="QS334" s="142"/>
      <c r="QT334" s="142"/>
      <c r="QU334" s="142"/>
      <c r="QV334" s="142"/>
      <c r="QW334" s="142"/>
      <c r="QX334" s="142"/>
      <c r="QY334" s="142"/>
      <c r="QZ334" s="142"/>
      <c r="RA334" s="142"/>
      <c r="RB334" s="142"/>
      <c r="RC334" s="142"/>
      <c r="RD334" s="142"/>
      <c r="RE334" s="142"/>
      <c r="RF334" s="142"/>
      <c r="RG334" s="142"/>
      <c r="RH334" s="142"/>
      <c r="RI334" s="142"/>
      <c r="RJ334" s="142"/>
      <c r="RK334" s="142"/>
      <c r="RL334" s="142"/>
      <c r="RM334" s="142"/>
      <c r="RN334" s="142"/>
      <c r="RO334" s="142"/>
      <c r="RP334" s="142"/>
      <c r="RQ334" s="142"/>
      <c r="RR334" s="142"/>
      <c r="RS334" s="142"/>
      <c r="RT334" s="142"/>
      <c r="RU334" s="142"/>
      <c r="RV334" s="142"/>
      <c r="RW334" s="142"/>
      <c r="RX334" s="142"/>
      <c r="RY334" s="142"/>
      <c r="RZ334" s="142"/>
      <c r="SA334" s="142"/>
      <c r="SB334" s="142"/>
      <c r="SC334" s="142"/>
      <c r="SD334" s="142"/>
      <c r="SE334" s="142"/>
      <c r="SF334" s="142"/>
      <c r="SG334" s="142"/>
      <c r="SH334" s="142"/>
      <c r="SI334" s="142"/>
      <c r="SJ334" s="142"/>
      <c r="SK334" s="142"/>
      <c r="SL334" s="142"/>
      <c r="SM334" s="142"/>
      <c r="SN334" s="142"/>
      <c r="SO334" s="142"/>
      <c r="SP334" s="142"/>
      <c r="SQ334" s="142"/>
      <c r="SR334" s="142"/>
      <c r="SS334" s="142"/>
      <c r="ST334" s="142"/>
      <c r="SU334" s="142"/>
      <c r="SV334" s="142"/>
      <c r="SW334" s="142"/>
      <c r="SX334" s="142"/>
      <c r="SY334" s="142"/>
      <c r="SZ334" s="142"/>
      <c r="TA334" s="142"/>
      <c r="TB334" s="142"/>
      <c r="TC334" s="142"/>
      <c r="TD334" s="142"/>
      <c r="TE334" s="142"/>
      <c r="TF334" s="142"/>
      <c r="TG334" s="142"/>
      <c r="TH334" s="142"/>
      <c r="TI334" s="142"/>
      <c r="TJ334" s="142"/>
      <c r="TK334" s="142"/>
      <c r="TL334" s="142"/>
      <c r="TM334" s="142"/>
      <c r="TN334" s="142"/>
      <c r="TO334" s="142"/>
      <c r="TP334" s="142"/>
      <c r="TQ334" s="142"/>
      <c r="TR334" s="142"/>
      <c r="TS334" s="142"/>
      <c r="TT334" s="142"/>
      <c r="TU334" s="142"/>
      <c r="TV334" s="142"/>
      <c r="TW334" s="142"/>
      <c r="TX334" s="142"/>
      <c r="TY334" s="142"/>
      <c r="TZ334" s="142"/>
      <c r="UA334" s="142"/>
      <c r="UB334" s="142"/>
      <c r="UC334" s="142"/>
      <c r="UD334" s="142"/>
      <c r="UE334" s="142"/>
      <c r="UF334" s="142"/>
      <c r="UG334" s="142"/>
      <c r="UH334" s="142"/>
      <c r="UI334" s="142"/>
      <c r="UJ334" s="142"/>
      <c r="UK334" s="142"/>
      <c r="UL334" s="142"/>
      <c r="UM334" s="142"/>
      <c r="UN334" s="142"/>
      <c r="UO334" s="142"/>
      <c r="UP334" s="142"/>
      <c r="UQ334" s="142"/>
      <c r="UR334" s="142"/>
      <c r="US334" s="142"/>
      <c r="UT334" s="142"/>
      <c r="UU334" s="142"/>
      <c r="UV334" s="142"/>
      <c r="UW334" s="142"/>
      <c r="UX334" s="142"/>
      <c r="UY334" s="142"/>
      <c r="UZ334" s="142"/>
      <c r="VA334" s="142"/>
      <c r="VB334" s="142"/>
      <c r="VC334" s="142"/>
      <c r="VD334" s="142"/>
      <c r="VE334" s="142"/>
      <c r="VF334" s="142"/>
      <c r="VG334" s="142"/>
      <c r="VH334" s="142"/>
      <c r="VI334" s="142"/>
      <c r="VJ334" s="142"/>
      <c r="VK334" s="142"/>
      <c r="VL334" s="142"/>
      <c r="VM334" s="142"/>
      <c r="VN334" s="142"/>
      <c r="VO334" s="142"/>
      <c r="VP334" s="142"/>
      <c r="VQ334" s="142"/>
      <c r="VR334" s="142"/>
      <c r="VS334" s="142"/>
      <c r="VT334" s="142"/>
      <c r="VU334" s="142"/>
      <c r="VV334" s="142"/>
      <c r="VW334" s="142"/>
      <c r="VX334" s="142"/>
      <c r="VY334" s="142"/>
      <c r="VZ334" s="142"/>
      <c r="WA334" s="142"/>
      <c r="WB334" s="142"/>
      <c r="WC334" s="142"/>
      <c r="WD334" s="142"/>
      <c r="WE334" s="142"/>
      <c r="WF334" s="142"/>
      <c r="WG334" s="142"/>
      <c r="WH334" s="142"/>
      <c r="WI334" s="142"/>
      <c r="WJ334" s="142"/>
      <c r="WK334" s="142"/>
      <c r="WL334" s="142"/>
      <c r="WM334" s="142"/>
      <c r="WN334" s="142"/>
      <c r="WO334" s="142"/>
      <c r="WP334" s="142"/>
      <c r="WQ334" s="142"/>
      <c r="WR334" s="142"/>
      <c r="WS334" s="142"/>
      <c r="WT334" s="142"/>
      <c r="WU334" s="142"/>
      <c r="WV334" s="142"/>
      <c r="WW334" s="142"/>
      <c r="WX334" s="142"/>
      <c r="WY334" s="142"/>
      <c r="WZ334" s="142"/>
      <c r="XA334" s="142"/>
      <c r="XB334" s="142"/>
      <c r="XC334" s="142"/>
      <c r="XD334" s="142"/>
      <c r="XE334" s="142"/>
      <c r="XF334" s="142"/>
      <c r="XG334" s="142"/>
      <c r="XH334" s="142"/>
      <c r="XI334" s="142"/>
      <c r="XJ334" s="142"/>
      <c r="XK334" s="142"/>
      <c r="XL334" s="142"/>
      <c r="XM334" s="142"/>
      <c r="XN334" s="142"/>
      <c r="XO334" s="142"/>
      <c r="XP334" s="142"/>
      <c r="XQ334" s="142"/>
      <c r="XR334" s="142"/>
      <c r="XS334" s="142"/>
      <c r="XT334" s="142"/>
      <c r="XU334" s="142"/>
      <c r="XV334" s="142"/>
      <c r="XW334" s="142"/>
      <c r="XX334" s="142"/>
      <c r="XY334" s="142"/>
      <c r="XZ334" s="142"/>
      <c r="YA334" s="142"/>
      <c r="YB334" s="142"/>
      <c r="YC334" s="142"/>
      <c r="YD334" s="142"/>
      <c r="YE334" s="142"/>
      <c r="YF334" s="142"/>
      <c r="YG334" s="142"/>
      <c r="YH334" s="142"/>
      <c r="YI334" s="142"/>
      <c r="YJ334" s="142"/>
      <c r="YK334" s="142"/>
      <c r="YL334" s="142"/>
      <c r="YM334" s="142"/>
      <c r="YN334" s="142"/>
      <c r="YO334" s="142"/>
      <c r="YP334" s="142"/>
      <c r="YQ334" s="142"/>
      <c r="YR334" s="142"/>
      <c r="YS334" s="142"/>
      <c r="YT334" s="142"/>
      <c r="YU334" s="142"/>
      <c r="YV334" s="142"/>
      <c r="YW334" s="142"/>
      <c r="YX334" s="142"/>
      <c r="YY334" s="142"/>
      <c r="YZ334" s="142"/>
      <c r="ZA334" s="142"/>
      <c r="ZB334" s="142"/>
      <c r="ZC334" s="142"/>
      <c r="ZD334" s="142"/>
      <c r="ZE334" s="142"/>
      <c r="ZF334" s="142"/>
      <c r="ZG334" s="142"/>
      <c r="ZH334" s="142"/>
      <c r="ZI334" s="142"/>
      <c r="ZJ334" s="142"/>
      <c r="ZK334" s="142"/>
      <c r="ZL334" s="142"/>
      <c r="ZM334" s="142"/>
      <c r="ZN334" s="142"/>
      <c r="ZO334" s="142"/>
      <c r="ZP334" s="142"/>
      <c r="ZQ334" s="142"/>
      <c r="ZR334" s="142"/>
      <c r="ZS334" s="142"/>
      <c r="ZT334" s="142"/>
      <c r="ZU334" s="142"/>
      <c r="ZV334" s="142"/>
      <c r="ZW334" s="142"/>
      <c r="ZX334" s="142"/>
      <c r="ZY334" s="142"/>
      <c r="ZZ334" s="142"/>
      <c r="AAA334" s="142"/>
      <c r="AAB334" s="142"/>
      <c r="AAC334" s="142"/>
      <c r="AAD334" s="142"/>
      <c r="AAE334" s="142"/>
      <c r="AAF334" s="142"/>
      <c r="AAG334" s="142"/>
      <c r="AAH334" s="142"/>
      <c r="AAI334" s="142"/>
      <c r="AAJ334" s="142"/>
      <c r="AAK334" s="142"/>
      <c r="AAL334" s="142"/>
      <c r="AAM334" s="142"/>
      <c r="AAN334" s="142"/>
      <c r="AAO334" s="142"/>
      <c r="AAP334" s="142"/>
      <c r="AAQ334" s="142"/>
      <c r="AAR334" s="142"/>
      <c r="AAS334" s="142"/>
      <c r="AAT334" s="142"/>
      <c r="AAU334" s="142"/>
      <c r="AAV334" s="142"/>
      <c r="AAW334" s="142"/>
      <c r="AAX334" s="142"/>
      <c r="AAY334" s="142"/>
      <c r="AAZ334" s="142"/>
      <c r="ABA334" s="142"/>
      <c r="ABB334" s="142"/>
      <c r="ABC334" s="142"/>
      <c r="ABD334" s="142"/>
      <c r="ABE334" s="142"/>
      <c r="ABF334" s="142"/>
      <c r="ABG334" s="142"/>
      <c r="ABH334" s="142"/>
      <c r="ABI334" s="142"/>
      <c r="ABJ334" s="142"/>
      <c r="ABK334" s="142"/>
      <c r="ABL334" s="142"/>
      <c r="ABM334" s="142"/>
      <c r="ABN334" s="142"/>
      <c r="ABO334" s="142"/>
      <c r="ABP334" s="142"/>
      <c r="ABQ334" s="142"/>
      <c r="ABR334" s="142"/>
      <c r="ABS334" s="142"/>
      <c r="ABT334" s="142"/>
      <c r="ABU334" s="142"/>
      <c r="ABV334" s="142"/>
      <c r="ABW334" s="142"/>
      <c r="ABX334" s="142"/>
      <c r="ABY334" s="142"/>
      <c r="ABZ334" s="142"/>
      <c r="ACA334" s="142"/>
      <c r="ACB334" s="142"/>
      <c r="ACC334" s="142"/>
      <c r="ACD334" s="142"/>
      <c r="ACE334" s="142"/>
      <c r="ACF334" s="142"/>
      <c r="ACG334" s="142"/>
      <c r="ACH334" s="142"/>
      <c r="ACI334" s="142"/>
      <c r="ACJ334" s="142"/>
      <c r="ACK334" s="142"/>
      <c r="ACL334" s="142"/>
      <c r="ACM334" s="142"/>
      <c r="ACN334" s="142"/>
      <c r="ACO334" s="142"/>
      <c r="ACP334" s="142"/>
      <c r="ACQ334" s="142"/>
      <c r="ACR334" s="142"/>
      <c r="ACS334" s="142"/>
      <c r="ACT334" s="142"/>
      <c r="ACU334" s="142"/>
      <c r="ACV334" s="142"/>
      <c r="ACW334" s="142"/>
      <c r="ACX334" s="142"/>
      <c r="ACY334" s="142"/>
      <c r="ACZ334" s="142"/>
      <c r="ADA334" s="142"/>
      <c r="ADB334" s="142"/>
      <c r="ADC334" s="142"/>
      <c r="ADD334" s="142"/>
      <c r="ADE334" s="142"/>
      <c r="ADF334" s="142"/>
      <c r="ADG334" s="142"/>
      <c r="ADH334" s="142"/>
      <c r="ADI334" s="142"/>
      <c r="ADJ334" s="142"/>
      <c r="ADK334" s="142"/>
      <c r="ADL334" s="142"/>
      <c r="ADM334" s="142"/>
      <c r="ADN334" s="142"/>
      <c r="ADO334" s="142"/>
      <c r="ADP334" s="142"/>
      <c r="ADQ334" s="142"/>
      <c r="ADR334" s="142"/>
      <c r="ADS334" s="142"/>
      <c r="ADT334" s="142"/>
      <c r="ADU334" s="142"/>
      <c r="ADV334" s="142"/>
      <c r="ADW334" s="142"/>
      <c r="ADX334" s="142"/>
      <c r="ADY334" s="142"/>
      <c r="ADZ334" s="142"/>
      <c r="AEA334" s="142"/>
      <c r="AEB334" s="142"/>
      <c r="AEC334" s="142"/>
      <c r="AED334" s="142"/>
      <c r="AEE334" s="142"/>
      <c r="AEF334" s="142"/>
      <c r="AEG334" s="142"/>
      <c r="AEH334" s="142"/>
      <c r="AEI334" s="142"/>
      <c r="AEJ334" s="142"/>
      <c r="AEK334" s="142"/>
      <c r="AEL334" s="142"/>
      <c r="AEM334" s="142"/>
      <c r="AEN334" s="142"/>
      <c r="AEO334" s="142"/>
      <c r="AEP334" s="142"/>
      <c r="AEQ334" s="142"/>
      <c r="AER334" s="142"/>
      <c r="AES334" s="142"/>
      <c r="AET334" s="142"/>
      <c r="AEU334" s="142"/>
      <c r="AEV334" s="142"/>
      <c r="AEW334" s="142"/>
      <c r="AEX334" s="142"/>
      <c r="AEY334" s="142"/>
      <c r="AEZ334" s="142"/>
      <c r="AFA334" s="142"/>
      <c r="AFB334" s="142"/>
      <c r="AFC334" s="142"/>
      <c r="AFD334" s="142"/>
      <c r="AFE334" s="142"/>
      <c r="AFF334" s="142"/>
      <c r="AFG334" s="142"/>
      <c r="AFH334" s="142"/>
      <c r="AFI334" s="142"/>
      <c r="AFJ334" s="142"/>
      <c r="AFK334" s="142"/>
      <c r="AFL334" s="142"/>
      <c r="AFM334" s="142"/>
      <c r="AFN334" s="142"/>
      <c r="AFO334" s="142"/>
      <c r="AFP334" s="142"/>
      <c r="AFQ334" s="142"/>
      <c r="AFR334" s="142"/>
      <c r="AFS334" s="142"/>
      <c r="AFT334" s="142"/>
      <c r="AFU334" s="142"/>
      <c r="AFV334" s="142"/>
      <c r="AFW334" s="142"/>
      <c r="AFX334" s="142"/>
      <c r="AFY334" s="142"/>
      <c r="AFZ334" s="142"/>
      <c r="AGA334" s="142"/>
      <c r="AGB334" s="142"/>
      <c r="AGC334" s="142"/>
      <c r="AGD334" s="142"/>
      <c r="AGE334" s="142"/>
      <c r="AGF334" s="142"/>
      <c r="AGG334" s="142"/>
      <c r="AGH334" s="142"/>
      <c r="AGI334" s="142"/>
      <c r="AGJ334" s="142"/>
      <c r="AGK334" s="142"/>
      <c r="AGL334" s="142"/>
      <c r="AGM334" s="142"/>
      <c r="AGN334" s="142"/>
      <c r="AGO334" s="142"/>
      <c r="AGP334" s="142"/>
      <c r="AGQ334" s="142"/>
      <c r="AGR334" s="142"/>
      <c r="AGS334" s="142"/>
      <c r="AGT334" s="142"/>
      <c r="AGU334" s="142"/>
      <c r="AGV334" s="142"/>
      <c r="AGW334" s="142"/>
      <c r="AGX334" s="142"/>
      <c r="AGY334" s="142"/>
      <c r="AGZ334" s="142"/>
      <c r="AHA334" s="142"/>
      <c r="AHB334" s="142"/>
      <c r="AHC334" s="142"/>
      <c r="AHD334" s="142"/>
      <c r="AHE334" s="142"/>
      <c r="AHF334" s="142"/>
      <c r="AHG334" s="142"/>
      <c r="AHH334" s="142"/>
      <c r="AHI334" s="142"/>
      <c r="AHJ334" s="142"/>
      <c r="AHK334" s="142"/>
      <c r="AHL334" s="142"/>
      <c r="AHM334" s="142"/>
      <c r="AHN334" s="142"/>
      <c r="AHO334" s="142"/>
      <c r="AHP334" s="142"/>
      <c r="AHQ334" s="142"/>
      <c r="AHR334" s="142"/>
      <c r="AHS334" s="142"/>
      <c r="AHT334" s="142"/>
      <c r="AHU334" s="142"/>
      <c r="AHV334" s="142"/>
      <c r="AHW334" s="142"/>
      <c r="AHX334" s="142"/>
      <c r="AHY334" s="142"/>
      <c r="AHZ334" s="142"/>
      <c r="AIA334" s="142"/>
      <c r="AIB334" s="142"/>
      <c r="AIC334" s="142"/>
      <c r="AID334" s="142"/>
      <c r="AIE334" s="142"/>
      <c r="AIF334" s="142"/>
      <c r="AIG334" s="142"/>
      <c r="AIH334" s="142"/>
      <c r="AII334" s="142"/>
      <c r="AIJ334" s="142"/>
      <c r="AIK334" s="142"/>
      <c r="AIL334" s="142"/>
      <c r="AIM334" s="142"/>
      <c r="AIN334" s="142"/>
      <c r="AIO334" s="142"/>
      <c r="AIP334" s="142"/>
      <c r="AIQ334" s="142"/>
      <c r="AIR334" s="142"/>
      <c r="AIS334" s="142"/>
      <c r="AIT334" s="142"/>
      <c r="AIU334" s="142"/>
      <c r="AIV334" s="142"/>
      <c r="AIW334" s="142"/>
      <c r="AIX334" s="142"/>
      <c r="AIY334" s="142"/>
      <c r="AIZ334" s="142"/>
      <c r="AJA334" s="142"/>
      <c r="AJB334" s="142"/>
      <c r="AJC334" s="142"/>
      <c r="AJD334" s="142"/>
      <c r="AJE334" s="142"/>
      <c r="AJF334" s="142"/>
      <c r="AJG334" s="142"/>
      <c r="AJH334" s="142"/>
      <c r="AJI334" s="142"/>
      <c r="AJJ334" s="142"/>
      <c r="AJK334" s="142"/>
      <c r="AJL334" s="142"/>
      <c r="AJM334" s="142"/>
      <c r="AJN334" s="142"/>
      <c r="AJO334" s="142"/>
      <c r="AJP334" s="142"/>
      <c r="AJQ334" s="142"/>
      <c r="AJR334" s="142"/>
      <c r="AJS334" s="142"/>
      <c r="AJT334" s="142"/>
      <c r="AJU334" s="142"/>
      <c r="AJV334" s="142"/>
      <c r="AJW334" s="142"/>
      <c r="AJX334" s="142"/>
      <c r="AJY334" s="142"/>
      <c r="AJZ334" s="142"/>
      <c r="AKA334" s="142"/>
      <c r="AKB334" s="142"/>
      <c r="AKC334" s="142"/>
      <c r="AKD334" s="142"/>
      <c r="AKE334" s="142"/>
      <c r="AKF334" s="142"/>
      <c r="AKG334" s="142"/>
      <c r="AKH334" s="142"/>
      <c r="AKI334" s="142"/>
      <c r="AKJ334" s="142"/>
      <c r="AKK334" s="142"/>
      <c r="AKL334" s="142"/>
      <c r="AKM334" s="142"/>
      <c r="AKN334" s="142"/>
      <c r="AKO334" s="142"/>
      <c r="AKP334" s="142"/>
      <c r="AKQ334" s="142"/>
      <c r="AKR334" s="142"/>
      <c r="AKS334" s="142"/>
      <c r="AKT334" s="142"/>
      <c r="AKU334" s="142"/>
      <c r="AKV334" s="142"/>
      <c r="AKW334" s="142"/>
      <c r="AKX334" s="142"/>
      <c r="AKY334" s="142"/>
      <c r="AKZ334" s="142"/>
      <c r="ALA334" s="142"/>
      <c r="ALB334" s="142"/>
      <c r="ALC334" s="142"/>
      <c r="ALD334" s="142"/>
      <c r="ALE334" s="142"/>
      <c r="ALF334" s="142"/>
      <c r="ALG334" s="142"/>
      <c r="ALH334" s="142"/>
      <c r="ALI334" s="142"/>
      <c r="ALJ334" s="142"/>
      <c r="ALK334" s="142"/>
      <c r="ALL334" s="142"/>
      <c r="ALM334" s="142"/>
      <c r="ALN334" s="142"/>
      <c r="ALO334" s="142"/>
      <c r="ALP334" s="142"/>
      <c r="ALQ334" s="142"/>
      <c r="ALR334" s="142"/>
      <c r="ALS334" s="142"/>
      <c r="ALT334" s="142"/>
    </row>
    <row r="335" spans="1:1008" s="111" customFormat="1" ht="33.75" customHeight="1">
      <c r="A335" s="243" t="s">
        <v>512</v>
      </c>
      <c r="B335" s="244"/>
      <c r="C335" s="245"/>
      <c r="D335" s="1"/>
      <c r="E335" s="28">
        <v>3</v>
      </c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/>
      <c r="AU335" s="142"/>
      <c r="AV335" s="142"/>
      <c r="AW335" s="142"/>
      <c r="AX335" s="142"/>
      <c r="AY335" s="142"/>
      <c r="AZ335" s="142"/>
      <c r="BA335" s="142"/>
      <c r="BB335" s="142"/>
      <c r="BC335" s="142"/>
      <c r="BD335" s="142"/>
      <c r="BE335" s="142"/>
      <c r="BF335" s="142"/>
      <c r="BG335" s="142"/>
      <c r="BH335" s="142"/>
      <c r="BI335" s="142"/>
      <c r="BJ335" s="142"/>
      <c r="BK335" s="142"/>
      <c r="BL335" s="142"/>
      <c r="BM335" s="142"/>
      <c r="BN335" s="142"/>
      <c r="BO335" s="142"/>
      <c r="BP335" s="142"/>
      <c r="BQ335" s="142"/>
      <c r="BR335" s="142"/>
      <c r="BS335" s="142"/>
      <c r="BT335" s="142"/>
      <c r="BU335" s="142"/>
      <c r="BV335" s="142"/>
      <c r="BW335" s="142"/>
      <c r="BX335" s="142"/>
      <c r="BY335" s="142"/>
      <c r="BZ335" s="142"/>
      <c r="CA335" s="142"/>
      <c r="CB335" s="142"/>
      <c r="CC335" s="142"/>
      <c r="CD335" s="142"/>
      <c r="CE335" s="142"/>
      <c r="CF335" s="142"/>
      <c r="CG335" s="142"/>
      <c r="CH335" s="142"/>
      <c r="CI335" s="142"/>
      <c r="CJ335" s="142"/>
      <c r="CK335" s="142"/>
      <c r="CL335" s="142"/>
      <c r="CM335" s="142"/>
      <c r="CN335" s="142"/>
      <c r="CO335" s="142"/>
      <c r="CP335" s="142"/>
      <c r="CQ335" s="142"/>
      <c r="CR335" s="142"/>
      <c r="CS335" s="142"/>
      <c r="CT335" s="142"/>
      <c r="CU335" s="142"/>
      <c r="CV335" s="142"/>
      <c r="CW335" s="142"/>
      <c r="CX335" s="142"/>
      <c r="CY335" s="142"/>
      <c r="CZ335" s="142"/>
      <c r="DA335" s="142"/>
      <c r="DB335" s="142"/>
      <c r="DC335" s="142"/>
      <c r="DD335" s="142"/>
      <c r="DE335" s="142"/>
      <c r="DF335" s="142"/>
      <c r="DG335" s="142"/>
      <c r="DH335" s="142"/>
      <c r="DI335" s="142"/>
      <c r="DJ335" s="142"/>
      <c r="DK335" s="142"/>
      <c r="DL335" s="142"/>
      <c r="DM335" s="142"/>
      <c r="DN335" s="142"/>
      <c r="DO335" s="142"/>
      <c r="DP335" s="142"/>
      <c r="DQ335" s="142"/>
      <c r="DR335" s="142"/>
      <c r="DS335" s="142"/>
      <c r="DT335" s="142"/>
      <c r="DU335" s="142"/>
      <c r="DV335" s="142"/>
      <c r="DW335" s="142"/>
      <c r="DX335" s="142"/>
      <c r="DY335" s="142"/>
      <c r="DZ335" s="142"/>
      <c r="EA335" s="142"/>
      <c r="EB335" s="142"/>
      <c r="EC335" s="142"/>
      <c r="ED335" s="142"/>
      <c r="EE335" s="142"/>
      <c r="EF335" s="142"/>
      <c r="EG335" s="142"/>
      <c r="EH335" s="142"/>
      <c r="EI335" s="142"/>
      <c r="EJ335" s="142"/>
      <c r="EK335" s="142"/>
      <c r="EL335" s="142"/>
      <c r="EM335" s="142"/>
      <c r="EN335" s="142"/>
      <c r="EO335" s="142"/>
      <c r="EP335" s="142"/>
      <c r="EQ335" s="142"/>
      <c r="ER335" s="142"/>
      <c r="ES335" s="142"/>
      <c r="ET335" s="142"/>
      <c r="EU335" s="142"/>
      <c r="EV335" s="142"/>
      <c r="EW335" s="142"/>
      <c r="EX335" s="142"/>
      <c r="EY335" s="142"/>
      <c r="EZ335" s="142"/>
      <c r="FA335" s="142"/>
      <c r="FB335" s="142"/>
      <c r="FC335" s="142"/>
      <c r="FD335" s="142"/>
      <c r="FE335" s="142"/>
      <c r="FF335" s="142"/>
      <c r="FG335" s="142"/>
      <c r="FH335" s="142"/>
      <c r="FI335" s="142"/>
      <c r="FJ335" s="142"/>
      <c r="FK335" s="142"/>
      <c r="FL335" s="142"/>
      <c r="FM335" s="142"/>
      <c r="FN335" s="142"/>
      <c r="FO335" s="142"/>
      <c r="FP335" s="142"/>
      <c r="FQ335" s="142"/>
      <c r="FR335" s="142"/>
      <c r="FS335" s="142"/>
      <c r="FT335" s="142"/>
      <c r="FU335" s="142"/>
      <c r="FV335" s="142"/>
      <c r="FW335" s="142"/>
      <c r="FX335" s="142"/>
      <c r="FY335" s="142"/>
      <c r="FZ335" s="142"/>
      <c r="GA335" s="142"/>
      <c r="GB335" s="142"/>
      <c r="GC335" s="142"/>
      <c r="GD335" s="142"/>
      <c r="GE335" s="142"/>
      <c r="GF335" s="142"/>
      <c r="GG335" s="142"/>
      <c r="GH335" s="142"/>
      <c r="GI335" s="142"/>
      <c r="GJ335" s="142"/>
      <c r="GK335" s="142"/>
      <c r="GL335" s="142"/>
      <c r="GM335" s="142"/>
      <c r="GN335" s="142"/>
      <c r="GO335" s="142"/>
      <c r="GP335" s="142"/>
      <c r="GQ335" s="142"/>
      <c r="GR335" s="142"/>
      <c r="GS335" s="142"/>
      <c r="GT335" s="142"/>
      <c r="GU335" s="142"/>
      <c r="GV335" s="142"/>
      <c r="GW335" s="142"/>
      <c r="GX335" s="142"/>
      <c r="GY335" s="142"/>
      <c r="GZ335" s="142"/>
      <c r="HA335" s="142"/>
      <c r="HB335" s="142"/>
      <c r="HC335" s="142"/>
      <c r="HD335" s="142"/>
      <c r="HE335" s="142"/>
      <c r="HF335" s="142"/>
      <c r="HG335" s="142"/>
      <c r="HH335" s="142"/>
      <c r="HI335" s="142"/>
      <c r="HJ335" s="142"/>
      <c r="HK335" s="142"/>
      <c r="HL335" s="142"/>
      <c r="HM335" s="142"/>
      <c r="HN335" s="142"/>
      <c r="HO335" s="142"/>
      <c r="HP335" s="142"/>
      <c r="HQ335" s="142"/>
      <c r="HR335" s="142"/>
      <c r="HS335" s="142"/>
      <c r="HT335" s="142"/>
      <c r="HU335" s="142"/>
      <c r="HV335" s="142"/>
      <c r="HW335" s="142"/>
      <c r="HX335" s="142"/>
      <c r="HY335" s="142"/>
      <c r="HZ335" s="142"/>
      <c r="IA335" s="142"/>
      <c r="IB335" s="142"/>
      <c r="IC335" s="142"/>
      <c r="ID335" s="142"/>
      <c r="IE335" s="142"/>
      <c r="IF335" s="142"/>
      <c r="IG335" s="142"/>
      <c r="IH335" s="142"/>
      <c r="II335" s="142"/>
      <c r="IJ335" s="142"/>
      <c r="IK335" s="142"/>
      <c r="IL335" s="142"/>
      <c r="IM335" s="142"/>
      <c r="IN335" s="142"/>
      <c r="IO335" s="142"/>
      <c r="IP335" s="142"/>
      <c r="IQ335" s="142"/>
      <c r="IR335" s="142"/>
      <c r="IS335" s="142"/>
      <c r="IT335" s="142"/>
      <c r="IU335" s="142"/>
      <c r="IV335" s="142"/>
      <c r="IW335" s="142"/>
      <c r="IX335" s="142"/>
      <c r="IY335" s="142"/>
      <c r="IZ335" s="142"/>
      <c r="JA335" s="142"/>
      <c r="JB335" s="142"/>
      <c r="JC335" s="142"/>
      <c r="JD335" s="142"/>
      <c r="JE335" s="142"/>
      <c r="JF335" s="142"/>
      <c r="JG335" s="142"/>
      <c r="JH335" s="142"/>
      <c r="JI335" s="142"/>
      <c r="JJ335" s="142"/>
      <c r="JK335" s="142"/>
      <c r="JL335" s="142"/>
      <c r="JM335" s="142"/>
      <c r="JN335" s="142"/>
      <c r="JO335" s="142"/>
      <c r="JP335" s="142"/>
      <c r="JQ335" s="142"/>
      <c r="JR335" s="142"/>
      <c r="JS335" s="142"/>
      <c r="JT335" s="142"/>
      <c r="JU335" s="142"/>
      <c r="JV335" s="142"/>
      <c r="JW335" s="142"/>
      <c r="JX335" s="142"/>
      <c r="JY335" s="142"/>
      <c r="JZ335" s="142"/>
      <c r="KA335" s="142"/>
      <c r="KB335" s="142"/>
      <c r="KC335" s="142"/>
      <c r="KD335" s="142"/>
      <c r="KE335" s="142"/>
      <c r="KF335" s="142"/>
      <c r="KG335" s="142"/>
      <c r="KH335" s="142"/>
      <c r="KI335" s="142"/>
      <c r="KJ335" s="142"/>
      <c r="KK335" s="142"/>
      <c r="KL335" s="142"/>
      <c r="KM335" s="142"/>
      <c r="KN335" s="142"/>
      <c r="KO335" s="142"/>
      <c r="KP335" s="142"/>
      <c r="KQ335" s="142"/>
      <c r="KR335" s="142"/>
      <c r="KS335" s="142"/>
      <c r="KT335" s="142"/>
      <c r="KU335" s="142"/>
      <c r="KV335" s="142"/>
      <c r="KW335" s="142"/>
      <c r="KX335" s="142"/>
      <c r="KY335" s="142"/>
      <c r="KZ335" s="142"/>
      <c r="LA335" s="142"/>
      <c r="LB335" s="142"/>
      <c r="LC335" s="142"/>
      <c r="LD335" s="142"/>
      <c r="LE335" s="142"/>
      <c r="LF335" s="142"/>
      <c r="LG335" s="142"/>
      <c r="LH335" s="142"/>
      <c r="LI335" s="142"/>
      <c r="LJ335" s="142"/>
      <c r="LK335" s="142"/>
      <c r="LL335" s="142"/>
      <c r="LM335" s="142"/>
      <c r="LN335" s="142"/>
      <c r="LO335" s="142"/>
      <c r="LP335" s="142"/>
      <c r="LQ335" s="142"/>
      <c r="LR335" s="142"/>
      <c r="LS335" s="142"/>
      <c r="LT335" s="142"/>
      <c r="LU335" s="142"/>
      <c r="LV335" s="142"/>
      <c r="LW335" s="142"/>
      <c r="LX335" s="142"/>
      <c r="LY335" s="142"/>
      <c r="LZ335" s="142"/>
      <c r="MA335" s="142"/>
      <c r="MB335" s="142"/>
      <c r="MC335" s="142"/>
      <c r="MD335" s="142"/>
      <c r="ME335" s="142"/>
      <c r="MF335" s="142"/>
      <c r="MG335" s="142"/>
      <c r="MH335" s="142"/>
      <c r="MI335" s="142"/>
      <c r="MJ335" s="142"/>
      <c r="MK335" s="142"/>
      <c r="ML335" s="142"/>
      <c r="MM335" s="142"/>
      <c r="MN335" s="142"/>
      <c r="MO335" s="142"/>
      <c r="MP335" s="142"/>
      <c r="MQ335" s="142"/>
      <c r="MR335" s="142"/>
      <c r="MS335" s="142"/>
      <c r="MT335" s="142"/>
      <c r="MU335" s="142"/>
      <c r="MV335" s="142"/>
      <c r="MW335" s="142"/>
      <c r="MX335" s="142"/>
      <c r="MY335" s="142"/>
      <c r="MZ335" s="142"/>
      <c r="NA335" s="142"/>
      <c r="NB335" s="142"/>
      <c r="NC335" s="142"/>
      <c r="ND335" s="142"/>
      <c r="NE335" s="142"/>
      <c r="NF335" s="142"/>
      <c r="NG335" s="142"/>
      <c r="NH335" s="142"/>
      <c r="NI335" s="142"/>
      <c r="NJ335" s="142"/>
      <c r="NK335" s="142"/>
      <c r="NL335" s="142"/>
      <c r="NM335" s="142"/>
      <c r="NN335" s="142"/>
      <c r="NO335" s="142"/>
      <c r="NP335" s="142"/>
      <c r="NQ335" s="142"/>
      <c r="NR335" s="142"/>
      <c r="NS335" s="142"/>
      <c r="NT335" s="142"/>
      <c r="NU335" s="142"/>
      <c r="NV335" s="142"/>
      <c r="NW335" s="142"/>
      <c r="NX335" s="142"/>
      <c r="NY335" s="142"/>
      <c r="NZ335" s="142"/>
      <c r="OA335" s="142"/>
      <c r="OB335" s="142"/>
      <c r="OC335" s="142"/>
      <c r="OD335" s="142"/>
      <c r="OE335" s="142"/>
      <c r="OF335" s="142"/>
      <c r="OG335" s="142"/>
      <c r="OH335" s="142"/>
      <c r="OI335" s="142"/>
      <c r="OJ335" s="142"/>
      <c r="OK335" s="142"/>
      <c r="OL335" s="142"/>
      <c r="OM335" s="142"/>
      <c r="ON335" s="142"/>
      <c r="OO335" s="142"/>
      <c r="OP335" s="142"/>
      <c r="OQ335" s="142"/>
      <c r="OR335" s="142"/>
      <c r="OS335" s="142"/>
      <c r="OT335" s="142"/>
      <c r="OU335" s="142"/>
      <c r="OV335" s="142"/>
      <c r="OW335" s="142"/>
      <c r="OX335" s="142"/>
      <c r="OY335" s="142"/>
      <c r="OZ335" s="142"/>
      <c r="PA335" s="142"/>
      <c r="PB335" s="142"/>
      <c r="PC335" s="142"/>
      <c r="PD335" s="142"/>
      <c r="PE335" s="142"/>
      <c r="PF335" s="142"/>
      <c r="PG335" s="142"/>
      <c r="PH335" s="142"/>
      <c r="PI335" s="142"/>
      <c r="PJ335" s="142"/>
      <c r="PK335" s="142"/>
      <c r="PL335" s="142"/>
      <c r="PM335" s="142"/>
      <c r="PN335" s="142"/>
      <c r="PO335" s="142"/>
      <c r="PP335" s="142"/>
      <c r="PQ335" s="142"/>
      <c r="PR335" s="142"/>
      <c r="PS335" s="142"/>
      <c r="PT335" s="142"/>
      <c r="PU335" s="142"/>
      <c r="PV335" s="142"/>
      <c r="PW335" s="142"/>
      <c r="PX335" s="142"/>
      <c r="PY335" s="142"/>
      <c r="PZ335" s="142"/>
      <c r="QA335" s="142"/>
      <c r="QB335" s="142"/>
      <c r="QC335" s="142"/>
      <c r="QD335" s="142"/>
      <c r="QE335" s="142"/>
      <c r="QF335" s="142"/>
      <c r="QG335" s="142"/>
      <c r="QH335" s="142"/>
      <c r="QI335" s="142"/>
      <c r="QJ335" s="142"/>
      <c r="QK335" s="142"/>
      <c r="QL335" s="142"/>
      <c r="QM335" s="142"/>
      <c r="QN335" s="142"/>
      <c r="QO335" s="142"/>
      <c r="QP335" s="142"/>
      <c r="QQ335" s="142"/>
      <c r="QR335" s="142"/>
      <c r="QS335" s="142"/>
      <c r="QT335" s="142"/>
      <c r="QU335" s="142"/>
      <c r="QV335" s="142"/>
      <c r="QW335" s="142"/>
      <c r="QX335" s="142"/>
      <c r="QY335" s="142"/>
      <c r="QZ335" s="142"/>
      <c r="RA335" s="142"/>
      <c r="RB335" s="142"/>
      <c r="RC335" s="142"/>
      <c r="RD335" s="142"/>
      <c r="RE335" s="142"/>
      <c r="RF335" s="142"/>
      <c r="RG335" s="142"/>
      <c r="RH335" s="142"/>
      <c r="RI335" s="142"/>
      <c r="RJ335" s="142"/>
      <c r="RK335" s="142"/>
      <c r="RL335" s="142"/>
      <c r="RM335" s="142"/>
      <c r="RN335" s="142"/>
      <c r="RO335" s="142"/>
      <c r="RP335" s="142"/>
      <c r="RQ335" s="142"/>
      <c r="RR335" s="142"/>
      <c r="RS335" s="142"/>
      <c r="RT335" s="142"/>
      <c r="RU335" s="142"/>
      <c r="RV335" s="142"/>
      <c r="RW335" s="142"/>
      <c r="RX335" s="142"/>
      <c r="RY335" s="142"/>
      <c r="RZ335" s="142"/>
      <c r="SA335" s="142"/>
      <c r="SB335" s="142"/>
      <c r="SC335" s="142"/>
      <c r="SD335" s="142"/>
      <c r="SE335" s="142"/>
      <c r="SF335" s="142"/>
      <c r="SG335" s="142"/>
      <c r="SH335" s="142"/>
      <c r="SI335" s="142"/>
      <c r="SJ335" s="142"/>
      <c r="SK335" s="142"/>
      <c r="SL335" s="142"/>
      <c r="SM335" s="142"/>
      <c r="SN335" s="142"/>
      <c r="SO335" s="142"/>
      <c r="SP335" s="142"/>
      <c r="SQ335" s="142"/>
      <c r="SR335" s="142"/>
      <c r="SS335" s="142"/>
      <c r="ST335" s="142"/>
      <c r="SU335" s="142"/>
      <c r="SV335" s="142"/>
      <c r="SW335" s="142"/>
      <c r="SX335" s="142"/>
      <c r="SY335" s="142"/>
      <c r="SZ335" s="142"/>
      <c r="TA335" s="142"/>
      <c r="TB335" s="142"/>
      <c r="TC335" s="142"/>
      <c r="TD335" s="142"/>
      <c r="TE335" s="142"/>
      <c r="TF335" s="142"/>
      <c r="TG335" s="142"/>
      <c r="TH335" s="142"/>
      <c r="TI335" s="142"/>
      <c r="TJ335" s="142"/>
      <c r="TK335" s="142"/>
      <c r="TL335" s="142"/>
      <c r="TM335" s="142"/>
      <c r="TN335" s="142"/>
      <c r="TO335" s="142"/>
      <c r="TP335" s="142"/>
      <c r="TQ335" s="142"/>
      <c r="TR335" s="142"/>
      <c r="TS335" s="142"/>
      <c r="TT335" s="142"/>
      <c r="TU335" s="142"/>
      <c r="TV335" s="142"/>
      <c r="TW335" s="142"/>
      <c r="TX335" s="142"/>
      <c r="TY335" s="142"/>
      <c r="TZ335" s="142"/>
      <c r="UA335" s="142"/>
      <c r="UB335" s="142"/>
      <c r="UC335" s="142"/>
      <c r="UD335" s="142"/>
      <c r="UE335" s="142"/>
      <c r="UF335" s="142"/>
      <c r="UG335" s="142"/>
      <c r="UH335" s="142"/>
      <c r="UI335" s="142"/>
      <c r="UJ335" s="142"/>
      <c r="UK335" s="142"/>
      <c r="UL335" s="142"/>
      <c r="UM335" s="142"/>
      <c r="UN335" s="142"/>
      <c r="UO335" s="142"/>
      <c r="UP335" s="142"/>
      <c r="UQ335" s="142"/>
      <c r="UR335" s="142"/>
      <c r="US335" s="142"/>
      <c r="UT335" s="142"/>
      <c r="UU335" s="142"/>
      <c r="UV335" s="142"/>
      <c r="UW335" s="142"/>
      <c r="UX335" s="142"/>
      <c r="UY335" s="142"/>
      <c r="UZ335" s="142"/>
      <c r="VA335" s="142"/>
      <c r="VB335" s="142"/>
      <c r="VC335" s="142"/>
      <c r="VD335" s="142"/>
      <c r="VE335" s="142"/>
      <c r="VF335" s="142"/>
      <c r="VG335" s="142"/>
      <c r="VH335" s="142"/>
      <c r="VI335" s="142"/>
      <c r="VJ335" s="142"/>
      <c r="VK335" s="142"/>
      <c r="VL335" s="142"/>
      <c r="VM335" s="142"/>
      <c r="VN335" s="142"/>
      <c r="VO335" s="142"/>
      <c r="VP335" s="142"/>
      <c r="VQ335" s="142"/>
      <c r="VR335" s="142"/>
      <c r="VS335" s="142"/>
      <c r="VT335" s="142"/>
      <c r="VU335" s="142"/>
      <c r="VV335" s="142"/>
      <c r="VW335" s="142"/>
      <c r="VX335" s="142"/>
      <c r="VY335" s="142"/>
      <c r="VZ335" s="142"/>
      <c r="WA335" s="142"/>
      <c r="WB335" s="142"/>
      <c r="WC335" s="142"/>
      <c r="WD335" s="142"/>
      <c r="WE335" s="142"/>
      <c r="WF335" s="142"/>
      <c r="WG335" s="142"/>
      <c r="WH335" s="142"/>
      <c r="WI335" s="142"/>
      <c r="WJ335" s="142"/>
      <c r="WK335" s="142"/>
      <c r="WL335" s="142"/>
      <c r="WM335" s="142"/>
      <c r="WN335" s="142"/>
      <c r="WO335" s="142"/>
      <c r="WP335" s="142"/>
      <c r="WQ335" s="142"/>
      <c r="WR335" s="142"/>
      <c r="WS335" s="142"/>
      <c r="WT335" s="142"/>
      <c r="WU335" s="142"/>
      <c r="WV335" s="142"/>
      <c r="WW335" s="142"/>
      <c r="WX335" s="142"/>
      <c r="WY335" s="142"/>
      <c r="WZ335" s="142"/>
      <c r="XA335" s="142"/>
      <c r="XB335" s="142"/>
      <c r="XC335" s="142"/>
      <c r="XD335" s="142"/>
      <c r="XE335" s="142"/>
      <c r="XF335" s="142"/>
      <c r="XG335" s="142"/>
      <c r="XH335" s="142"/>
      <c r="XI335" s="142"/>
      <c r="XJ335" s="142"/>
      <c r="XK335" s="142"/>
      <c r="XL335" s="142"/>
      <c r="XM335" s="142"/>
      <c r="XN335" s="142"/>
      <c r="XO335" s="142"/>
      <c r="XP335" s="142"/>
      <c r="XQ335" s="142"/>
      <c r="XR335" s="142"/>
      <c r="XS335" s="142"/>
      <c r="XT335" s="142"/>
      <c r="XU335" s="142"/>
      <c r="XV335" s="142"/>
      <c r="XW335" s="142"/>
      <c r="XX335" s="142"/>
      <c r="XY335" s="142"/>
      <c r="XZ335" s="142"/>
      <c r="YA335" s="142"/>
      <c r="YB335" s="142"/>
      <c r="YC335" s="142"/>
      <c r="YD335" s="142"/>
      <c r="YE335" s="142"/>
      <c r="YF335" s="142"/>
      <c r="YG335" s="142"/>
      <c r="YH335" s="142"/>
      <c r="YI335" s="142"/>
      <c r="YJ335" s="142"/>
      <c r="YK335" s="142"/>
      <c r="YL335" s="142"/>
      <c r="YM335" s="142"/>
      <c r="YN335" s="142"/>
      <c r="YO335" s="142"/>
      <c r="YP335" s="142"/>
      <c r="YQ335" s="142"/>
      <c r="YR335" s="142"/>
      <c r="YS335" s="142"/>
      <c r="YT335" s="142"/>
      <c r="YU335" s="142"/>
      <c r="YV335" s="142"/>
      <c r="YW335" s="142"/>
      <c r="YX335" s="142"/>
      <c r="YY335" s="142"/>
      <c r="YZ335" s="142"/>
      <c r="ZA335" s="142"/>
      <c r="ZB335" s="142"/>
      <c r="ZC335" s="142"/>
      <c r="ZD335" s="142"/>
      <c r="ZE335" s="142"/>
      <c r="ZF335" s="142"/>
      <c r="ZG335" s="142"/>
      <c r="ZH335" s="142"/>
      <c r="ZI335" s="142"/>
      <c r="ZJ335" s="142"/>
      <c r="ZK335" s="142"/>
      <c r="ZL335" s="142"/>
      <c r="ZM335" s="142"/>
      <c r="ZN335" s="142"/>
      <c r="ZO335" s="142"/>
      <c r="ZP335" s="142"/>
      <c r="ZQ335" s="142"/>
      <c r="ZR335" s="142"/>
      <c r="ZS335" s="142"/>
      <c r="ZT335" s="142"/>
      <c r="ZU335" s="142"/>
      <c r="ZV335" s="142"/>
      <c r="ZW335" s="142"/>
      <c r="ZX335" s="142"/>
      <c r="ZY335" s="142"/>
      <c r="ZZ335" s="142"/>
      <c r="AAA335" s="142"/>
      <c r="AAB335" s="142"/>
      <c r="AAC335" s="142"/>
      <c r="AAD335" s="142"/>
      <c r="AAE335" s="142"/>
      <c r="AAF335" s="142"/>
      <c r="AAG335" s="142"/>
      <c r="AAH335" s="142"/>
      <c r="AAI335" s="142"/>
      <c r="AAJ335" s="142"/>
      <c r="AAK335" s="142"/>
      <c r="AAL335" s="142"/>
      <c r="AAM335" s="142"/>
      <c r="AAN335" s="142"/>
      <c r="AAO335" s="142"/>
      <c r="AAP335" s="142"/>
      <c r="AAQ335" s="142"/>
      <c r="AAR335" s="142"/>
      <c r="AAS335" s="142"/>
      <c r="AAT335" s="142"/>
      <c r="AAU335" s="142"/>
      <c r="AAV335" s="142"/>
      <c r="AAW335" s="142"/>
      <c r="AAX335" s="142"/>
      <c r="AAY335" s="142"/>
      <c r="AAZ335" s="142"/>
      <c r="ABA335" s="142"/>
      <c r="ABB335" s="142"/>
      <c r="ABC335" s="142"/>
      <c r="ABD335" s="142"/>
      <c r="ABE335" s="142"/>
      <c r="ABF335" s="142"/>
      <c r="ABG335" s="142"/>
      <c r="ABH335" s="142"/>
      <c r="ABI335" s="142"/>
      <c r="ABJ335" s="142"/>
      <c r="ABK335" s="142"/>
      <c r="ABL335" s="142"/>
      <c r="ABM335" s="142"/>
      <c r="ABN335" s="142"/>
      <c r="ABO335" s="142"/>
      <c r="ABP335" s="142"/>
      <c r="ABQ335" s="142"/>
      <c r="ABR335" s="142"/>
      <c r="ABS335" s="142"/>
      <c r="ABT335" s="142"/>
      <c r="ABU335" s="142"/>
      <c r="ABV335" s="142"/>
      <c r="ABW335" s="142"/>
      <c r="ABX335" s="142"/>
      <c r="ABY335" s="142"/>
      <c r="ABZ335" s="142"/>
      <c r="ACA335" s="142"/>
      <c r="ACB335" s="142"/>
      <c r="ACC335" s="142"/>
      <c r="ACD335" s="142"/>
      <c r="ACE335" s="142"/>
      <c r="ACF335" s="142"/>
      <c r="ACG335" s="142"/>
      <c r="ACH335" s="142"/>
      <c r="ACI335" s="142"/>
      <c r="ACJ335" s="142"/>
      <c r="ACK335" s="142"/>
      <c r="ACL335" s="142"/>
      <c r="ACM335" s="142"/>
      <c r="ACN335" s="142"/>
      <c r="ACO335" s="142"/>
      <c r="ACP335" s="142"/>
      <c r="ACQ335" s="142"/>
      <c r="ACR335" s="142"/>
      <c r="ACS335" s="142"/>
      <c r="ACT335" s="142"/>
      <c r="ACU335" s="142"/>
      <c r="ACV335" s="142"/>
      <c r="ACW335" s="142"/>
      <c r="ACX335" s="142"/>
      <c r="ACY335" s="142"/>
      <c r="ACZ335" s="142"/>
      <c r="ADA335" s="142"/>
      <c r="ADB335" s="142"/>
      <c r="ADC335" s="142"/>
      <c r="ADD335" s="142"/>
      <c r="ADE335" s="142"/>
      <c r="ADF335" s="142"/>
      <c r="ADG335" s="142"/>
      <c r="ADH335" s="142"/>
      <c r="ADI335" s="142"/>
      <c r="ADJ335" s="142"/>
      <c r="ADK335" s="142"/>
      <c r="ADL335" s="142"/>
      <c r="ADM335" s="142"/>
      <c r="ADN335" s="142"/>
      <c r="ADO335" s="142"/>
      <c r="ADP335" s="142"/>
      <c r="ADQ335" s="142"/>
      <c r="ADR335" s="142"/>
      <c r="ADS335" s="142"/>
      <c r="ADT335" s="142"/>
      <c r="ADU335" s="142"/>
      <c r="ADV335" s="142"/>
      <c r="ADW335" s="142"/>
      <c r="ADX335" s="142"/>
      <c r="ADY335" s="142"/>
      <c r="ADZ335" s="142"/>
      <c r="AEA335" s="142"/>
      <c r="AEB335" s="142"/>
      <c r="AEC335" s="142"/>
      <c r="AED335" s="142"/>
      <c r="AEE335" s="142"/>
      <c r="AEF335" s="142"/>
      <c r="AEG335" s="142"/>
      <c r="AEH335" s="142"/>
      <c r="AEI335" s="142"/>
      <c r="AEJ335" s="142"/>
      <c r="AEK335" s="142"/>
      <c r="AEL335" s="142"/>
      <c r="AEM335" s="142"/>
      <c r="AEN335" s="142"/>
      <c r="AEO335" s="142"/>
      <c r="AEP335" s="142"/>
      <c r="AEQ335" s="142"/>
      <c r="AER335" s="142"/>
      <c r="AES335" s="142"/>
      <c r="AET335" s="142"/>
      <c r="AEU335" s="142"/>
      <c r="AEV335" s="142"/>
      <c r="AEW335" s="142"/>
      <c r="AEX335" s="142"/>
      <c r="AEY335" s="142"/>
      <c r="AEZ335" s="142"/>
      <c r="AFA335" s="142"/>
      <c r="AFB335" s="142"/>
      <c r="AFC335" s="142"/>
      <c r="AFD335" s="142"/>
      <c r="AFE335" s="142"/>
      <c r="AFF335" s="142"/>
      <c r="AFG335" s="142"/>
      <c r="AFH335" s="142"/>
      <c r="AFI335" s="142"/>
      <c r="AFJ335" s="142"/>
      <c r="AFK335" s="142"/>
      <c r="AFL335" s="142"/>
      <c r="AFM335" s="142"/>
      <c r="AFN335" s="142"/>
      <c r="AFO335" s="142"/>
      <c r="AFP335" s="142"/>
      <c r="AFQ335" s="142"/>
      <c r="AFR335" s="142"/>
      <c r="AFS335" s="142"/>
      <c r="AFT335" s="142"/>
      <c r="AFU335" s="142"/>
      <c r="AFV335" s="142"/>
      <c r="AFW335" s="142"/>
      <c r="AFX335" s="142"/>
      <c r="AFY335" s="142"/>
      <c r="AFZ335" s="142"/>
      <c r="AGA335" s="142"/>
      <c r="AGB335" s="142"/>
      <c r="AGC335" s="142"/>
      <c r="AGD335" s="142"/>
      <c r="AGE335" s="142"/>
      <c r="AGF335" s="142"/>
      <c r="AGG335" s="142"/>
      <c r="AGH335" s="142"/>
      <c r="AGI335" s="142"/>
      <c r="AGJ335" s="142"/>
      <c r="AGK335" s="142"/>
      <c r="AGL335" s="142"/>
      <c r="AGM335" s="142"/>
      <c r="AGN335" s="142"/>
      <c r="AGO335" s="142"/>
      <c r="AGP335" s="142"/>
      <c r="AGQ335" s="142"/>
      <c r="AGR335" s="142"/>
      <c r="AGS335" s="142"/>
      <c r="AGT335" s="142"/>
      <c r="AGU335" s="142"/>
      <c r="AGV335" s="142"/>
      <c r="AGW335" s="142"/>
      <c r="AGX335" s="142"/>
      <c r="AGY335" s="142"/>
      <c r="AGZ335" s="142"/>
      <c r="AHA335" s="142"/>
      <c r="AHB335" s="142"/>
      <c r="AHC335" s="142"/>
      <c r="AHD335" s="142"/>
      <c r="AHE335" s="142"/>
      <c r="AHF335" s="142"/>
      <c r="AHG335" s="142"/>
      <c r="AHH335" s="142"/>
      <c r="AHI335" s="142"/>
      <c r="AHJ335" s="142"/>
      <c r="AHK335" s="142"/>
      <c r="AHL335" s="142"/>
      <c r="AHM335" s="142"/>
      <c r="AHN335" s="142"/>
      <c r="AHO335" s="142"/>
      <c r="AHP335" s="142"/>
      <c r="AHQ335" s="142"/>
      <c r="AHR335" s="142"/>
      <c r="AHS335" s="142"/>
      <c r="AHT335" s="142"/>
      <c r="AHU335" s="142"/>
      <c r="AHV335" s="142"/>
      <c r="AHW335" s="142"/>
      <c r="AHX335" s="142"/>
      <c r="AHY335" s="142"/>
      <c r="AHZ335" s="142"/>
      <c r="AIA335" s="142"/>
      <c r="AIB335" s="142"/>
      <c r="AIC335" s="142"/>
      <c r="AID335" s="142"/>
      <c r="AIE335" s="142"/>
      <c r="AIF335" s="142"/>
      <c r="AIG335" s="142"/>
      <c r="AIH335" s="142"/>
      <c r="AII335" s="142"/>
      <c r="AIJ335" s="142"/>
      <c r="AIK335" s="142"/>
      <c r="AIL335" s="142"/>
      <c r="AIM335" s="142"/>
      <c r="AIN335" s="142"/>
      <c r="AIO335" s="142"/>
      <c r="AIP335" s="142"/>
      <c r="AIQ335" s="142"/>
      <c r="AIR335" s="142"/>
      <c r="AIS335" s="142"/>
      <c r="AIT335" s="142"/>
      <c r="AIU335" s="142"/>
      <c r="AIV335" s="142"/>
      <c r="AIW335" s="142"/>
      <c r="AIX335" s="142"/>
      <c r="AIY335" s="142"/>
      <c r="AIZ335" s="142"/>
      <c r="AJA335" s="142"/>
      <c r="AJB335" s="142"/>
      <c r="AJC335" s="142"/>
      <c r="AJD335" s="142"/>
      <c r="AJE335" s="142"/>
      <c r="AJF335" s="142"/>
      <c r="AJG335" s="142"/>
      <c r="AJH335" s="142"/>
      <c r="AJI335" s="142"/>
      <c r="AJJ335" s="142"/>
      <c r="AJK335" s="142"/>
      <c r="AJL335" s="142"/>
      <c r="AJM335" s="142"/>
      <c r="AJN335" s="142"/>
      <c r="AJO335" s="142"/>
      <c r="AJP335" s="142"/>
      <c r="AJQ335" s="142"/>
      <c r="AJR335" s="142"/>
      <c r="AJS335" s="142"/>
      <c r="AJT335" s="142"/>
      <c r="AJU335" s="142"/>
      <c r="AJV335" s="142"/>
      <c r="AJW335" s="142"/>
      <c r="AJX335" s="142"/>
      <c r="AJY335" s="142"/>
      <c r="AJZ335" s="142"/>
      <c r="AKA335" s="142"/>
      <c r="AKB335" s="142"/>
      <c r="AKC335" s="142"/>
      <c r="AKD335" s="142"/>
      <c r="AKE335" s="142"/>
      <c r="AKF335" s="142"/>
      <c r="AKG335" s="142"/>
      <c r="AKH335" s="142"/>
      <c r="AKI335" s="142"/>
      <c r="AKJ335" s="142"/>
      <c r="AKK335" s="142"/>
      <c r="AKL335" s="142"/>
      <c r="AKM335" s="142"/>
      <c r="AKN335" s="142"/>
      <c r="AKO335" s="142"/>
      <c r="AKP335" s="142"/>
      <c r="AKQ335" s="142"/>
      <c r="AKR335" s="142"/>
      <c r="AKS335" s="142"/>
      <c r="AKT335" s="142"/>
      <c r="AKU335" s="142"/>
      <c r="AKV335" s="142"/>
      <c r="AKW335" s="142"/>
      <c r="AKX335" s="142"/>
      <c r="AKY335" s="142"/>
      <c r="AKZ335" s="142"/>
      <c r="ALA335" s="142"/>
      <c r="ALB335" s="142"/>
      <c r="ALC335" s="142"/>
      <c r="ALD335" s="142"/>
      <c r="ALE335" s="142"/>
      <c r="ALF335" s="142"/>
      <c r="ALG335" s="142"/>
      <c r="ALH335" s="142"/>
      <c r="ALI335" s="142"/>
      <c r="ALJ335" s="142"/>
      <c r="ALK335" s="142"/>
      <c r="ALL335" s="142"/>
      <c r="ALM335" s="142"/>
      <c r="ALN335" s="142"/>
      <c r="ALO335" s="142"/>
      <c r="ALP335" s="142"/>
      <c r="ALQ335" s="142"/>
      <c r="ALR335" s="142"/>
      <c r="ALS335" s="142"/>
      <c r="ALT335" s="142"/>
    </row>
    <row r="336" spans="1:1008" s="111" customFormat="1" ht="33.75" customHeight="1">
      <c r="A336" s="243" t="s">
        <v>513</v>
      </c>
      <c r="B336" s="244"/>
      <c r="C336" s="245"/>
      <c r="D336" s="1"/>
      <c r="E336" s="28">
        <v>3</v>
      </c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  <c r="AR336" s="142"/>
      <c r="AS336" s="142"/>
      <c r="AT336" s="142"/>
      <c r="AU336" s="142"/>
      <c r="AV336" s="142"/>
      <c r="AW336" s="142"/>
      <c r="AX336" s="142"/>
      <c r="AY336" s="142"/>
      <c r="AZ336" s="142"/>
      <c r="BA336" s="142"/>
      <c r="BB336" s="142"/>
      <c r="BC336" s="142"/>
      <c r="BD336" s="142"/>
      <c r="BE336" s="142"/>
      <c r="BF336" s="142"/>
      <c r="BG336" s="142"/>
      <c r="BH336" s="142"/>
      <c r="BI336" s="142"/>
      <c r="BJ336" s="142"/>
      <c r="BK336" s="142"/>
      <c r="BL336" s="142"/>
      <c r="BM336" s="142"/>
      <c r="BN336" s="142"/>
      <c r="BO336" s="142"/>
      <c r="BP336" s="142"/>
      <c r="BQ336" s="142"/>
      <c r="BR336" s="142"/>
      <c r="BS336" s="142"/>
      <c r="BT336" s="142"/>
      <c r="BU336" s="142"/>
      <c r="BV336" s="142"/>
      <c r="BW336" s="142"/>
      <c r="BX336" s="142"/>
      <c r="BY336" s="142"/>
      <c r="BZ336" s="142"/>
      <c r="CA336" s="142"/>
      <c r="CB336" s="142"/>
      <c r="CC336" s="142"/>
      <c r="CD336" s="142"/>
      <c r="CE336" s="142"/>
      <c r="CF336" s="142"/>
      <c r="CG336" s="142"/>
      <c r="CH336" s="142"/>
      <c r="CI336" s="142"/>
      <c r="CJ336" s="142"/>
      <c r="CK336" s="142"/>
      <c r="CL336" s="142"/>
      <c r="CM336" s="142"/>
      <c r="CN336" s="142"/>
      <c r="CO336" s="142"/>
      <c r="CP336" s="142"/>
      <c r="CQ336" s="142"/>
      <c r="CR336" s="142"/>
      <c r="CS336" s="142"/>
      <c r="CT336" s="142"/>
      <c r="CU336" s="142"/>
      <c r="CV336" s="142"/>
      <c r="CW336" s="142"/>
      <c r="CX336" s="142"/>
      <c r="CY336" s="142"/>
      <c r="CZ336" s="142"/>
      <c r="DA336" s="142"/>
      <c r="DB336" s="142"/>
      <c r="DC336" s="142"/>
      <c r="DD336" s="142"/>
      <c r="DE336" s="142"/>
      <c r="DF336" s="142"/>
      <c r="DG336" s="142"/>
      <c r="DH336" s="142"/>
      <c r="DI336" s="142"/>
      <c r="DJ336" s="142"/>
      <c r="DK336" s="142"/>
      <c r="DL336" s="142"/>
      <c r="DM336" s="142"/>
      <c r="DN336" s="142"/>
      <c r="DO336" s="142"/>
      <c r="DP336" s="142"/>
      <c r="DQ336" s="142"/>
      <c r="DR336" s="142"/>
      <c r="DS336" s="142"/>
      <c r="DT336" s="142"/>
      <c r="DU336" s="142"/>
      <c r="DV336" s="142"/>
      <c r="DW336" s="142"/>
      <c r="DX336" s="142"/>
      <c r="DY336" s="142"/>
      <c r="DZ336" s="142"/>
      <c r="EA336" s="142"/>
      <c r="EB336" s="142"/>
      <c r="EC336" s="142"/>
      <c r="ED336" s="142"/>
      <c r="EE336" s="142"/>
      <c r="EF336" s="142"/>
      <c r="EG336" s="142"/>
      <c r="EH336" s="142"/>
      <c r="EI336" s="142"/>
      <c r="EJ336" s="142"/>
      <c r="EK336" s="142"/>
      <c r="EL336" s="142"/>
      <c r="EM336" s="142"/>
      <c r="EN336" s="142"/>
      <c r="EO336" s="142"/>
      <c r="EP336" s="142"/>
      <c r="EQ336" s="142"/>
      <c r="ER336" s="142"/>
      <c r="ES336" s="142"/>
      <c r="ET336" s="142"/>
      <c r="EU336" s="142"/>
      <c r="EV336" s="142"/>
      <c r="EW336" s="142"/>
      <c r="EX336" s="142"/>
      <c r="EY336" s="142"/>
      <c r="EZ336" s="142"/>
      <c r="FA336" s="142"/>
      <c r="FB336" s="142"/>
      <c r="FC336" s="142"/>
      <c r="FD336" s="142"/>
      <c r="FE336" s="142"/>
      <c r="FF336" s="142"/>
      <c r="FG336" s="142"/>
      <c r="FH336" s="142"/>
      <c r="FI336" s="142"/>
      <c r="FJ336" s="142"/>
      <c r="FK336" s="142"/>
      <c r="FL336" s="142"/>
      <c r="FM336" s="142"/>
      <c r="FN336" s="142"/>
      <c r="FO336" s="142"/>
      <c r="FP336" s="142"/>
      <c r="FQ336" s="142"/>
      <c r="FR336" s="142"/>
      <c r="FS336" s="142"/>
      <c r="FT336" s="142"/>
      <c r="FU336" s="142"/>
      <c r="FV336" s="142"/>
      <c r="FW336" s="142"/>
      <c r="FX336" s="142"/>
      <c r="FY336" s="142"/>
      <c r="FZ336" s="142"/>
      <c r="GA336" s="142"/>
      <c r="GB336" s="142"/>
      <c r="GC336" s="142"/>
      <c r="GD336" s="142"/>
      <c r="GE336" s="142"/>
      <c r="GF336" s="142"/>
      <c r="GG336" s="142"/>
      <c r="GH336" s="142"/>
      <c r="GI336" s="142"/>
      <c r="GJ336" s="142"/>
      <c r="GK336" s="142"/>
      <c r="GL336" s="142"/>
      <c r="GM336" s="142"/>
      <c r="GN336" s="142"/>
      <c r="GO336" s="142"/>
      <c r="GP336" s="142"/>
      <c r="GQ336" s="142"/>
      <c r="GR336" s="142"/>
      <c r="GS336" s="142"/>
      <c r="GT336" s="142"/>
      <c r="GU336" s="142"/>
      <c r="GV336" s="142"/>
      <c r="GW336" s="142"/>
      <c r="GX336" s="142"/>
      <c r="GY336" s="142"/>
      <c r="GZ336" s="142"/>
      <c r="HA336" s="142"/>
      <c r="HB336" s="142"/>
      <c r="HC336" s="142"/>
      <c r="HD336" s="142"/>
      <c r="HE336" s="142"/>
      <c r="HF336" s="142"/>
      <c r="HG336" s="142"/>
      <c r="HH336" s="142"/>
      <c r="HI336" s="142"/>
      <c r="HJ336" s="142"/>
      <c r="HK336" s="142"/>
      <c r="HL336" s="142"/>
      <c r="HM336" s="142"/>
      <c r="HN336" s="142"/>
      <c r="HO336" s="142"/>
      <c r="HP336" s="142"/>
      <c r="HQ336" s="142"/>
      <c r="HR336" s="142"/>
      <c r="HS336" s="142"/>
      <c r="HT336" s="142"/>
      <c r="HU336" s="142"/>
      <c r="HV336" s="142"/>
      <c r="HW336" s="142"/>
      <c r="HX336" s="142"/>
      <c r="HY336" s="142"/>
      <c r="HZ336" s="142"/>
      <c r="IA336" s="142"/>
      <c r="IB336" s="142"/>
      <c r="IC336" s="142"/>
      <c r="ID336" s="142"/>
      <c r="IE336" s="142"/>
      <c r="IF336" s="142"/>
      <c r="IG336" s="142"/>
      <c r="IH336" s="142"/>
      <c r="II336" s="142"/>
      <c r="IJ336" s="142"/>
      <c r="IK336" s="142"/>
      <c r="IL336" s="142"/>
      <c r="IM336" s="142"/>
      <c r="IN336" s="142"/>
      <c r="IO336" s="142"/>
      <c r="IP336" s="142"/>
      <c r="IQ336" s="142"/>
      <c r="IR336" s="142"/>
      <c r="IS336" s="142"/>
      <c r="IT336" s="142"/>
      <c r="IU336" s="142"/>
      <c r="IV336" s="142"/>
      <c r="IW336" s="142"/>
      <c r="IX336" s="142"/>
      <c r="IY336" s="142"/>
      <c r="IZ336" s="142"/>
      <c r="JA336" s="142"/>
      <c r="JB336" s="142"/>
      <c r="JC336" s="142"/>
      <c r="JD336" s="142"/>
      <c r="JE336" s="142"/>
      <c r="JF336" s="142"/>
      <c r="JG336" s="142"/>
      <c r="JH336" s="142"/>
      <c r="JI336" s="142"/>
      <c r="JJ336" s="142"/>
      <c r="JK336" s="142"/>
      <c r="JL336" s="142"/>
      <c r="JM336" s="142"/>
      <c r="JN336" s="142"/>
      <c r="JO336" s="142"/>
      <c r="JP336" s="142"/>
      <c r="JQ336" s="142"/>
      <c r="JR336" s="142"/>
      <c r="JS336" s="142"/>
      <c r="JT336" s="142"/>
      <c r="JU336" s="142"/>
      <c r="JV336" s="142"/>
      <c r="JW336" s="142"/>
      <c r="JX336" s="142"/>
      <c r="JY336" s="142"/>
      <c r="JZ336" s="142"/>
      <c r="KA336" s="142"/>
      <c r="KB336" s="142"/>
      <c r="KC336" s="142"/>
      <c r="KD336" s="142"/>
      <c r="KE336" s="142"/>
      <c r="KF336" s="142"/>
      <c r="KG336" s="142"/>
      <c r="KH336" s="142"/>
      <c r="KI336" s="142"/>
      <c r="KJ336" s="142"/>
      <c r="KK336" s="142"/>
      <c r="KL336" s="142"/>
      <c r="KM336" s="142"/>
      <c r="KN336" s="142"/>
      <c r="KO336" s="142"/>
      <c r="KP336" s="142"/>
      <c r="KQ336" s="142"/>
      <c r="KR336" s="142"/>
      <c r="KS336" s="142"/>
      <c r="KT336" s="142"/>
      <c r="KU336" s="142"/>
      <c r="KV336" s="142"/>
      <c r="KW336" s="142"/>
      <c r="KX336" s="142"/>
      <c r="KY336" s="142"/>
      <c r="KZ336" s="142"/>
      <c r="LA336" s="142"/>
      <c r="LB336" s="142"/>
      <c r="LC336" s="142"/>
      <c r="LD336" s="142"/>
      <c r="LE336" s="142"/>
      <c r="LF336" s="142"/>
      <c r="LG336" s="142"/>
      <c r="LH336" s="142"/>
      <c r="LI336" s="142"/>
      <c r="LJ336" s="142"/>
      <c r="LK336" s="142"/>
      <c r="LL336" s="142"/>
      <c r="LM336" s="142"/>
      <c r="LN336" s="142"/>
      <c r="LO336" s="142"/>
      <c r="LP336" s="142"/>
      <c r="LQ336" s="142"/>
      <c r="LR336" s="142"/>
      <c r="LS336" s="142"/>
      <c r="LT336" s="142"/>
      <c r="LU336" s="142"/>
      <c r="LV336" s="142"/>
      <c r="LW336" s="142"/>
      <c r="LX336" s="142"/>
      <c r="LY336" s="142"/>
      <c r="LZ336" s="142"/>
      <c r="MA336" s="142"/>
      <c r="MB336" s="142"/>
      <c r="MC336" s="142"/>
      <c r="MD336" s="142"/>
      <c r="ME336" s="142"/>
      <c r="MF336" s="142"/>
      <c r="MG336" s="142"/>
      <c r="MH336" s="142"/>
      <c r="MI336" s="142"/>
      <c r="MJ336" s="142"/>
      <c r="MK336" s="142"/>
      <c r="ML336" s="142"/>
      <c r="MM336" s="142"/>
      <c r="MN336" s="142"/>
      <c r="MO336" s="142"/>
      <c r="MP336" s="142"/>
      <c r="MQ336" s="142"/>
      <c r="MR336" s="142"/>
      <c r="MS336" s="142"/>
      <c r="MT336" s="142"/>
      <c r="MU336" s="142"/>
      <c r="MV336" s="142"/>
      <c r="MW336" s="142"/>
      <c r="MX336" s="142"/>
      <c r="MY336" s="142"/>
      <c r="MZ336" s="142"/>
      <c r="NA336" s="142"/>
      <c r="NB336" s="142"/>
      <c r="NC336" s="142"/>
      <c r="ND336" s="142"/>
      <c r="NE336" s="142"/>
      <c r="NF336" s="142"/>
      <c r="NG336" s="142"/>
      <c r="NH336" s="142"/>
      <c r="NI336" s="142"/>
      <c r="NJ336" s="142"/>
      <c r="NK336" s="142"/>
      <c r="NL336" s="142"/>
      <c r="NM336" s="142"/>
      <c r="NN336" s="142"/>
      <c r="NO336" s="142"/>
      <c r="NP336" s="142"/>
      <c r="NQ336" s="142"/>
      <c r="NR336" s="142"/>
      <c r="NS336" s="142"/>
      <c r="NT336" s="142"/>
      <c r="NU336" s="142"/>
      <c r="NV336" s="142"/>
      <c r="NW336" s="142"/>
      <c r="NX336" s="142"/>
      <c r="NY336" s="142"/>
      <c r="NZ336" s="142"/>
      <c r="OA336" s="142"/>
      <c r="OB336" s="142"/>
      <c r="OC336" s="142"/>
      <c r="OD336" s="142"/>
      <c r="OE336" s="142"/>
      <c r="OF336" s="142"/>
      <c r="OG336" s="142"/>
      <c r="OH336" s="142"/>
      <c r="OI336" s="142"/>
      <c r="OJ336" s="142"/>
      <c r="OK336" s="142"/>
      <c r="OL336" s="142"/>
      <c r="OM336" s="142"/>
      <c r="ON336" s="142"/>
      <c r="OO336" s="142"/>
      <c r="OP336" s="142"/>
      <c r="OQ336" s="142"/>
      <c r="OR336" s="142"/>
      <c r="OS336" s="142"/>
      <c r="OT336" s="142"/>
      <c r="OU336" s="142"/>
      <c r="OV336" s="142"/>
      <c r="OW336" s="142"/>
      <c r="OX336" s="142"/>
      <c r="OY336" s="142"/>
      <c r="OZ336" s="142"/>
      <c r="PA336" s="142"/>
      <c r="PB336" s="142"/>
      <c r="PC336" s="142"/>
      <c r="PD336" s="142"/>
      <c r="PE336" s="142"/>
      <c r="PF336" s="142"/>
      <c r="PG336" s="142"/>
      <c r="PH336" s="142"/>
      <c r="PI336" s="142"/>
      <c r="PJ336" s="142"/>
      <c r="PK336" s="142"/>
      <c r="PL336" s="142"/>
      <c r="PM336" s="142"/>
      <c r="PN336" s="142"/>
      <c r="PO336" s="142"/>
      <c r="PP336" s="142"/>
      <c r="PQ336" s="142"/>
      <c r="PR336" s="142"/>
      <c r="PS336" s="142"/>
      <c r="PT336" s="142"/>
      <c r="PU336" s="142"/>
      <c r="PV336" s="142"/>
      <c r="PW336" s="142"/>
      <c r="PX336" s="142"/>
      <c r="PY336" s="142"/>
      <c r="PZ336" s="142"/>
      <c r="QA336" s="142"/>
      <c r="QB336" s="142"/>
      <c r="QC336" s="142"/>
      <c r="QD336" s="142"/>
      <c r="QE336" s="142"/>
      <c r="QF336" s="142"/>
      <c r="QG336" s="142"/>
      <c r="QH336" s="142"/>
      <c r="QI336" s="142"/>
      <c r="QJ336" s="142"/>
      <c r="QK336" s="142"/>
      <c r="QL336" s="142"/>
      <c r="QM336" s="142"/>
      <c r="QN336" s="142"/>
      <c r="QO336" s="142"/>
      <c r="QP336" s="142"/>
      <c r="QQ336" s="142"/>
      <c r="QR336" s="142"/>
      <c r="QS336" s="142"/>
      <c r="QT336" s="142"/>
      <c r="QU336" s="142"/>
      <c r="QV336" s="142"/>
      <c r="QW336" s="142"/>
      <c r="QX336" s="142"/>
      <c r="QY336" s="142"/>
      <c r="QZ336" s="142"/>
      <c r="RA336" s="142"/>
      <c r="RB336" s="142"/>
      <c r="RC336" s="142"/>
      <c r="RD336" s="142"/>
      <c r="RE336" s="142"/>
      <c r="RF336" s="142"/>
      <c r="RG336" s="142"/>
      <c r="RH336" s="142"/>
      <c r="RI336" s="142"/>
      <c r="RJ336" s="142"/>
      <c r="RK336" s="142"/>
      <c r="RL336" s="142"/>
      <c r="RM336" s="142"/>
      <c r="RN336" s="142"/>
      <c r="RO336" s="142"/>
      <c r="RP336" s="142"/>
      <c r="RQ336" s="142"/>
      <c r="RR336" s="142"/>
      <c r="RS336" s="142"/>
      <c r="RT336" s="142"/>
      <c r="RU336" s="142"/>
      <c r="RV336" s="142"/>
      <c r="RW336" s="142"/>
      <c r="RX336" s="142"/>
      <c r="RY336" s="142"/>
      <c r="RZ336" s="142"/>
      <c r="SA336" s="142"/>
      <c r="SB336" s="142"/>
      <c r="SC336" s="142"/>
      <c r="SD336" s="142"/>
      <c r="SE336" s="142"/>
      <c r="SF336" s="142"/>
      <c r="SG336" s="142"/>
      <c r="SH336" s="142"/>
      <c r="SI336" s="142"/>
      <c r="SJ336" s="142"/>
      <c r="SK336" s="142"/>
      <c r="SL336" s="142"/>
      <c r="SM336" s="142"/>
      <c r="SN336" s="142"/>
      <c r="SO336" s="142"/>
      <c r="SP336" s="142"/>
      <c r="SQ336" s="142"/>
      <c r="SR336" s="142"/>
      <c r="SS336" s="142"/>
      <c r="ST336" s="142"/>
      <c r="SU336" s="142"/>
      <c r="SV336" s="142"/>
      <c r="SW336" s="142"/>
      <c r="SX336" s="142"/>
      <c r="SY336" s="142"/>
      <c r="SZ336" s="142"/>
      <c r="TA336" s="142"/>
      <c r="TB336" s="142"/>
      <c r="TC336" s="142"/>
      <c r="TD336" s="142"/>
      <c r="TE336" s="142"/>
      <c r="TF336" s="142"/>
      <c r="TG336" s="142"/>
      <c r="TH336" s="142"/>
      <c r="TI336" s="142"/>
      <c r="TJ336" s="142"/>
      <c r="TK336" s="142"/>
      <c r="TL336" s="142"/>
      <c r="TM336" s="142"/>
      <c r="TN336" s="142"/>
      <c r="TO336" s="142"/>
      <c r="TP336" s="142"/>
      <c r="TQ336" s="142"/>
      <c r="TR336" s="142"/>
      <c r="TS336" s="142"/>
      <c r="TT336" s="142"/>
      <c r="TU336" s="142"/>
      <c r="TV336" s="142"/>
      <c r="TW336" s="142"/>
      <c r="TX336" s="142"/>
      <c r="TY336" s="142"/>
      <c r="TZ336" s="142"/>
      <c r="UA336" s="142"/>
      <c r="UB336" s="142"/>
      <c r="UC336" s="142"/>
      <c r="UD336" s="142"/>
      <c r="UE336" s="142"/>
      <c r="UF336" s="142"/>
      <c r="UG336" s="142"/>
      <c r="UH336" s="142"/>
      <c r="UI336" s="142"/>
      <c r="UJ336" s="142"/>
      <c r="UK336" s="142"/>
      <c r="UL336" s="142"/>
      <c r="UM336" s="142"/>
      <c r="UN336" s="142"/>
      <c r="UO336" s="142"/>
      <c r="UP336" s="142"/>
      <c r="UQ336" s="142"/>
      <c r="UR336" s="142"/>
      <c r="US336" s="142"/>
      <c r="UT336" s="142"/>
      <c r="UU336" s="142"/>
      <c r="UV336" s="142"/>
      <c r="UW336" s="142"/>
      <c r="UX336" s="142"/>
      <c r="UY336" s="142"/>
      <c r="UZ336" s="142"/>
      <c r="VA336" s="142"/>
      <c r="VB336" s="142"/>
      <c r="VC336" s="142"/>
      <c r="VD336" s="142"/>
      <c r="VE336" s="142"/>
      <c r="VF336" s="142"/>
      <c r="VG336" s="142"/>
      <c r="VH336" s="142"/>
      <c r="VI336" s="142"/>
      <c r="VJ336" s="142"/>
      <c r="VK336" s="142"/>
      <c r="VL336" s="142"/>
      <c r="VM336" s="142"/>
      <c r="VN336" s="142"/>
      <c r="VO336" s="142"/>
      <c r="VP336" s="142"/>
      <c r="VQ336" s="142"/>
      <c r="VR336" s="142"/>
      <c r="VS336" s="142"/>
      <c r="VT336" s="142"/>
      <c r="VU336" s="142"/>
      <c r="VV336" s="142"/>
      <c r="VW336" s="142"/>
      <c r="VX336" s="142"/>
      <c r="VY336" s="142"/>
      <c r="VZ336" s="142"/>
      <c r="WA336" s="142"/>
      <c r="WB336" s="142"/>
      <c r="WC336" s="142"/>
      <c r="WD336" s="142"/>
      <c r="WE336" s="142"/>
      <c r="WF336" s="142"/>
      <c r="WG336" s="142"/>
      <c r="WH336" s="142"/>
      <c r="WI336" s="142"/>
      <c r="WJ336" s="142"/>
      <c r="WK336" s="142"/>
      <c r="WL336" s="142"/>
      <c r="WM336" s="142"/>
      <c r="WN336" s="142"/>
      <c r="WO336" s="142"/>
      <c r="WP336" s="142"/>
      <c r="WQ336" s="142"/>
      <c r="WR336" s="142"/>
      <c r="WS336" s="142"/>
      <c r="WT336" s="142"/>
      <c r="WU336" s="142"/>
      <c r="WV336" s="142"/>
      <c r="WW336" s="142"/>
      <c r="WX336" s="142"/>
      <c r="WY336" s="142"/>
      <c r="WZ336" s="142"/>
      <c r="XA336" s="142"/>
      <c r="XB336" s="142"/>
      <c r="XC336" s="142"/>
      <c r="XD336" s="142"/>
      <c r="XE336" s="142"/>
      <c r="XF336" s="142"/>
      <c r="XG336" s="142"/>
      <c r="XH336" s="142"/>
      <c r="XI336" s="142"/>
      <c r="XJ336" s="142"/>
      <c r="XK336" s="142"/>
      <c r="XL336" s="142"/>
      <c r="XM336" s="142"/>
      <c r="XN336" s="142"/>
      <c r="XO336" s="142"/>
      <c r="XP336" s="142"/>
      <c r="XQ336" s="142"/>
      <c r="XR336" s="142"/>
      <c r="XS336" s="142"/>
      <c r="XT336" s="142"/>
      <c r="XU336" s="142"/>
      <c r="XV336" s="142"/>
      <c r="XW336" s="142"/>
      <c r="XX336" s="142"/>
      <c r="XY336" s="142"/>
      <c r="XZ336" s="142"/>
      <c r="YA336" s="142"/>
      <c r="YB336" s="142"/>
      <c r="YC336" s="142"/>
      <c r="YD336" s="142"/>
      <c r="YE336" s="142"/>
      <c r="YF336" s="142"/>
      <c r="YG336" s="142"/>
      <c r="YH336" s="142"/>
      <c r="YI336" s="142"/>
      <c r="YJ336" s="142"/>
      <c r="YK336" s="142"/>
      <c r="YL336" s="142"/>
      <c r="YM336" s="142"/>
      <c r="YN336" s="142"/>
      <c r="YO336" s="142"/>
      <c r="YP336" s="142"/>
      <c r="YQ336" s="142"/>
      <c r="YR336" s="142"/>
      <c r="YS336" s="142"/>
      <c r="YT336" s="142"/>
      <c r="YU336" s="142"/>
      <c r="YV336" s="142"/>
      <c r="YW336" s="142"/>
      <c r="YX336" s="142"/>
      <c r="YY336" s="142"/>
      <c r="YZ336" s="142"/>
      <c r="ZA336" s="142"/>
      <c r="ZB336" s="142"/>
      <c r="ZC336" s="142"/>
      <c r="ZD336" s="142"/>
      <c r="ZE336" s="142"/>
      <c r="ZF336" s="142"/>
      <c r="ZG336" s="142"/>
      <c r="ZH336" s="142"/>
      <c r="ZI336" s="142"/>
      <c r="ZJ336" s="142"/>
      <c r="ZK336" s="142"/>
      <c r="ZL336" s="142"/>
      <c r="ZM336" s="142"/>
      <c r="ZN336" s="142"/>
      <c r="ZO336" s="142"/>
      <c r="ZP336" s="142"/>
      <c r="ZQ336" s="142"/>
      <c r="ZR336" s="142"/>
      <c r="ZS336" s="142"/>
      <c r="ZT336" s="142"/>
      <c r="ZU336" s="142"/>
      <c r="ZV336" s="142"/>
      <c r="ZW336" s="142"/>
      <c r="ZX336" s="142"/>
      <c r="ZY336" s="142"/>
      <c r="ZZ336" s="142"/>
      <c r="AAA336" s="142"/>
      <c r="AAB336" s="142"/>
      <c r="AAC336" s="142"/>
      <c r="AAD336" s="142"/>
      <c r="AAE336" s="142"/>
      <c r="AAF336" s="142"/>
      <c r="AAG336" s="142"/>
      <c r="AAH336" s="142"/>
      <c r="AAI336" s="142"/>
      <c r="AAJ336" s="142"/>
      <c r="AAK336" s="142"/>
      <c r="AAL336" s="142"/>
      <c r="AAM336" s="142"/>
      <c r="AAN336" s="142"/>
      <c r="AAO336" s="142"/>
      <c r="AAP336" s="142"/>
      <c r="AAQ336" s="142"/>
      <c r="AAR336" s="142"/>
      <c r="AAS336" s="142"/>
      <c r="AAT336" s="142"/>
      <c r="AAU336" s="142"/>
      <c r="AAV336" s="142"/>
      <c r="AAW336" s="142"/>
      <c r="AAX336" s="142"/>
      <c r="AAY336" s="142"/>
      <c r="AAZ336" s="142"/>
      <c r="ABA336" s="142"/>
      <c r="ABB336" s="142"/>
      <c r="ABC336" s="142"/>
      <c r="ABD336" s="142"/>
      <c r="ABE336" s="142"/>
      <c r="ABF336" s="142"/>
      <c r="ABG336" s="142"/>
      <c r="ABH336" s="142"/>
      <c r="ABI336" s="142"/>
      <c r="ABJ336" s="142"/>
      <c r="ABK336" s="142"/>
      <c r="ABL336" s="142"/>
      <c r="ABM336" s="142"/>
      <c r="ABN336" s="142"/>
      <c r="ABO336" s="142"/>
      <c r="ABP336" s="142"/>
      <c r="ABQ336" s="142"/>
      <c r="ABR336" s="142"/>
      <c r="ABS336" s="142"/>
      <c r="ABT336" s="142"/>
      <c r="ABU336" s="142"/>
      <c r="ABV336" s="142"/>
      <c r="ABW336" s="142"/>
      <c r="ABX336" s="142"/>
      <c r="ABY336" s="142"/>
      <c r="ABZ336" s="142"/>
      <c r="ACA336" s="142"/>
      <c r="ACB336" s="142"/>
      <c r="ACC336" s="142"/>
      <c r="ACD336" s="142"/>
      <c r="ACE336" s="142"/>
      <c r="ACF336" s="142"/>
      <c r="ACG336" s="142"/>
      <c r="ACH336" s="142"/>
      <c r="ACI336" s="142"/>
      <c r="ACJ336" s="142"/>
      <c r="ACK336" s="142"/>
      <c r="ACL336" s="142"/>
      <c r="ACM336" s="142"/>
      <c r="ACN336" s="142"/>
      <c r="ACO336" s="142"/>
      <c r="ACP336" s="142"/>
      <c r="ACQ336" s="142"/>
      <c r="ACR336" s="142"/>
      <c r="ACS336" s="142"/>
      <c r="ACT336" s="142"/>
      <c r="ACU336" s="142"/>
      <c r="ACV336" s="142"/>
      <c r="ACW336" s="142"/>
      <c r="ACX336" s="142"/>
      <c r="ACY336" s="142"/>
      <c r="ACZ336" s="142"/>
      <c r="ADA336" s="142"/>
      <c r="ADB336" s="142"/>
      <c r="ADC336" s="142"/>
      <c r="ADD336" s="142"/>
      <c r="ADE336" s="142"/>
      <c r="ADF336" s="142"/>
      <c r="ADG336" s="142"/>
      <c r="ADH336" s="142"/>
      <c r="ADI336" s="142"/>
      <c r="ADJ336" s="142"/>
      <c r="ADK336" s="142"/>
      <c r="ADL336" s="142"/>
      <c r="ADM336" s="142"/>
      <c r="ADN336" s="142"/>
      <c r="ADO336" s="142"/>
      <c r="ADP336" s="142"/>
      <c r="ADQ336" s="142"/>
      <c r="ADR336" s="142"/>
      <c r="ADS336" s="142"/>
      <c r="ADT336" s="142"/>
      <c r="ADU336" s="142"/>
      <c r="ADV336" s="142"/>
      <c r="ADW336" s="142"/>
      <c r="ADX336" s="142"/>
      <c r="ADY336" s="142"/>
      <c r="ADZ336" s="142"/>
      <c r="AEA336" s="142"/>
      <c r="AEB336" s="142"/>
      <c r="AEC336" s="142"/>
      <c r="AED336" s="142"/>
      <c r="AEE336" s="142"/>
      <c r="AEF336" s="142"/>
      <c r="AEG336" s="142"/>
      <c r="AEH336" s="142"/>
      <c r="AEI336" s="142"/>
      <c r="AEJ336" s="142"/>
      <c r="AEK336" s="142"/>
      <c r="AEL336" s="142"/>
      <c r="AEM336" s="142"/>
      <c r="AEN336" s="142"/>
      <c r="AEO336" s="142"/>
      <c r="AEP336" s="142"/>
      <c r="AEQ336" s="142"/>
      <c r="AER336" s="142"/>
      <c r="AES336" s="142"/>
      <c r="AET336" s="142"/>
      <c r="AEU336" s="142"/>
      <c r="AEV336" s="142"/>
      <c r="AEW336" s="142"/>
      <c r="AEX336" s="142"/>
      <c r="AEY336" s="142"/>
      <c r="AEZ336" s="142"/>
      <c r="AFA336" s="142"/>
      <c r="AFB336" s="142"/>
      <c r="AFC336" s="142"/>
      <c r="AFD336" s="142"/>
      <c r="AFE336" s="142"/>
      <c r="AFF336" s="142"/>
      <c r="AFG336" s="142"/>
      <c r="AFH336" s="142"/>
      <c r="AFI336" s="142"/>
      <c r="AFJ336" s="142"/>
      <c r="AFK336" s="142"/>
      <c r="AFL336" s="142"/>
      <c r="AFM336" s="142"/>
      <c r="AFN336" s="142"/>
      <c r="AFO336" s="142"/>
      <c r="AFP336" s="142"/>
      <c r="AFQ336" s="142"/>
      <c r="AFR336" s="142"/>
      <c r="AFS336" s="142"/>
      <c r="AFT336" s="142"/>
      <c r="AFU336" s="142"/>
      <c r="AFV336" s="142"/>
      <c r="AFW336" s="142"/>
      <c r="AFX336" s="142"/>
      <c r="AFY336" s="142"/>
      <c r="AFZ336" s="142"/>
      <c r="AGA336" s="142"/>
      <c r="AGB336" s="142"/>
      <c r="AGC336" s="142"/>
      <c r="AGD336" s="142"/>
      <c r="AGE336" s="142"/>
      <c r="AGF336" s="142"/>
      <c r="AGG336" s="142"/>
      <c r="AGH336" s="142"/>
      <c r="AGI336" s="142"/>
      <c r="AGJ336" s="142"/>
      <c r="AGK336" s="142"/>
      <c r="AGL336" s="142"/>
      <c r="AGM336" s="142"/>
      <c r="AGN336" s="142"/>
      <c r="AGO336" s="142"/>
      <c r="AGP336" s="142"/>
      <c r="AGQ336" s="142"/>
      <c r="AGR336" s="142"/>
      <c r="AGS336" s="142"/>
      <c r="AGT336" s="142"/>
      <c r="AGU336" s="142"/>
      <c r="AGV336" s="142"/>
      <c r="AGW336" s="142"/>
      <c r="AGX336" s="142"/>
      <c r="AGY336" s="142"/>
      <c r="AGZ336" s="142"/>
      <c r="AHA336" s="142"/>
      <c r="AHB336" s="142"/>
      <c r="AHC336" s="142"/>
      <c r="AHD336" s="142"/>
      <c r="AHE336" s="142"/>
      <c r="AHF336" s="142"/>
      <c r="AHG336" s="142"/>
      <c r="AHH336" s="142"/>
      <c r="AHI336" s="142"/>
      <c r="AHJ336" s="142"/>
      <c r="AHK336" s="142"/>
      <c r="AHL336" s="142"/>
      <c r="AHM336" s="142"/>
      <c r="AHN336" s="142"/>
      <c r="AHO336" s="142"/>
      <c r="AHP336" s="142"/>
      <c r="AHQ336" s="142"/>
      <c r="AHR336" s="142"/>
      <c r="AHS336" s="142"/>
      <c r="AHT336" s="142"/>
      <c r="AHU336" s="142"/>
      <c r="AHV336" s="142"/>
      <c r="AHW336" s="142"/>
      <c r="AHX336" s="142"/>
      <c r="AHY336" s="142"/>
      <c r="AHZ336" s="142"/>
      <c r="AIA336" s="142"/>
      <c r="AIB336" s="142"/>
      <c r="AIC336" s="142"/>
      <c r="AID336" s="142"/>
      <c r="AIE336" s="142"/>
      <c r="AIF336" s="142"/>
      <c r="AIG336" s="142"/>
      <c r="AIH336" s="142"/>
      <c r="AII336" s="142"/>
      <c r="AIJ336" s="142"/>
      <c r="AIK336" s="142"/>
      <c r="AIL336" s="142"/>
      <c r="AIM336" s="142"/>
      <c r="AIN336" s="142"/>
      <c r="AIO336" s="142"/>
      <c r="AIP336" s="142"/>
      <c r="AIQ336" s="142"/>
      <c r="AIR336" s="142"/>
      <c r="AIS336" s="142"/>
      <c r="AIT336" s="142"/>
      <c r="AIU336" s="142"/>
      <c r="AIV336" s="142"/>
      <c r="AIW336" s="142"/>
      <c r="AIX336" s="142"/>
      <c r="AIY336" s="142"/>
      <c r="AIZ336" s="142"/>
      <c r="AJA336" s="142"/>
      <c r="AJB336" s="142"/>
      <c r="AJC336" s="142"/>
      <c r="AJD336" s="142"/>
      <c r="AJE336" s="142"/>
      <c r="AJF336" s="142"/>
      <c r="AJG336" s="142"/>
      <c r="AJH336" s="142"/>
      <c r="AJI336" s="142"/>
      <c r="AJJ336" s="142"/>
      <c r="AJK336" s="142"/>
      <c r="AJL336" s="142"/>
      <c r="AJM336" s="142"/>
      <c r="AJN336" s="142"/>
      <c r="AJO336" s="142"/>
      <c r="AJP336" s="142"/>
      <c r="AJQ336" s="142"/>
      <c r="AJR336" s="142"/>
      <c r="AJS336" s="142"/>
      <c r="AJT336" s="142"/>
      <c r="AJU336" s="142"/>
      <c r="AJV336" s="142"/>
      <c r="AJW336" s="142"/>
      <c r="AJX336" s="142"/>
      <c r="AJY336" s="142"/>
      <c r="AJZ336" s="142"/>
      <c r="AKA336" s="142"/>
      <c r="AKB336" s="142"/>
      <c r="AKC336" s="142"/>
      <c r="AKD336" s="142"/>
      <c r="AKE336" s="142"/>
      <c r="AKF336" s="142"/>
      <c r="AKG336" s="142"/>
      <c r="AKH336" s="142"/>
      <c r="AKI336" s="142"/>
      <c r="AKJ336" s="142"/>
      <c r="AKK336" s="142"/>
      <c r="AKL336" s="142"/>
      <c r="AKM336" s="142"/>
      <c r="AKN336" s="142"/>
      <c r="AKO336" s="142"/>
      <c r="AKP336" s="142"/>
      <c r="AKQ336" s="142"/>
      <c r="AKR336" s="142"/>
      <c r="AKS336" s="142"/>
      <c r="AKT336" s="142"/>
      <c r="AKU336" s="142"/>
      <c r="AKV336" s="142"/>
      <c r="AKW336" s="142"/>
      <c r="AKX336" s="142"/>
      <c r="AKY336" s="142"/>
      <c r="AKZ336" s="142"/>
      <c r="ALA336" s="142"/>
      <c r="ALB336" s="142"/>
      <c r="ALC336" s="142"/>
      <c r="ALD336" s="142"/>
      <c r="ALE336" s="142"/>
      <c r="ALF336" s="142"/>
      <c r="ALG336" s="142"/>
      <c r="ALH336" s="142"/>
      <c r="ALI336" s="142"/>
      <c r="ALJ336" s="142"/>
      <c r="ALK336" s="142"/>
      <c r="ALL336" s="142"/>
      <c r="ALM336" s="142"/>
      <c r="ALN336" s="142"/>
      <c r="ALO336" s="142"/>
      <c r="ALP336" s="142"/>
      <c r="ALQ336" s="142"/>
      <c r="ALR336" s="142"/>
      <c r="ALS336" s="142"/>
      <c r="ALT336" s="142"/>
    </row>
    <row r="337" spans="1:1008" s="111" customFormat="1" ht="33.75" customHeight="1">
      <c r="A337" s="262" t="s">
        <v>388</v>
      </c>
      <c r="B337" s="263"/>
      <c r="C337" s="264"/>
      <c r="D337" s="59" t="s">
        <v>3</v>
      </c>
      <c r="E337" s="28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  <c r="AQ337" s="142"/>
      <c r="AR337" s="142"/>
      <c r="AS337" s="142"/>
      <c r="AT337" s="142"/>
      <c r="AU337" s="142"/>
      <c r="AV337" s="142"/>
      <c r="AW337" s="142"/>
      <c r="AX337" s="142"/>
      <c r="AY337" s="142"/>
      <c r="AZ337" s="142"/>
      <c r="BA337" s="142"/>
      <c r="BB337" s="142"/>
      <c r="BC337" s="142"/>
      <c r="BD337" s="142"/>
      <c r="BE337" s="142"/>
      <c r="BF337" s="142"/>
      <c r="BG337" s="142"/>
      <c r="BH337" s="142"/>
      <c r="BI337" s="142"/>
      <c r="BJ337" s="142"/>
      <c r="BK337" s="142"/>
      <c r="BL337" s="142"/>
      <c r="BM337" s="142"/>
      <c r="BN337" s="142"/>
      <c r="BO337" s="142"/>
      <c r="BP337" s="142"/>
      <c r="BQ337" s="142"/>
      <c r="BR337" s="142"/>
      <c r="BS337" s="142"/>
      <c r="BT337" s="142"/>
      <c r="BU337" s="142"/>
      <c r="BV337" s="142"/>
      <c r="BW337" s="142"/>
      <c r="BX337" s="142"/>
      <c r="BY337" s="142"/>
      <c r="BZ337" s="142"/>
      <c r="CA337" s="142"/>
      <c r="CB337" s="142"/>
      <c r="CC337" s="142"/>
      <c r="CD337" s="142"/>
      <c r="CE337" s="142"/>
      <c r="CF337" s="142"/>
      <c r="CG337" s="142"/>
      <c r="CH337" s="142"/>
      <c r="CI337" s="142"/>
      <c r="CJ337" s="142"/>
      <c r="CK337" s="142"/>
      <c r="CL337" s="142"/>
      <c r="CM337" s="142"/>
      <c r="CN337" s="142"/>
      <c r="CO337" s="142"/>
      <c r="CP337" s="142"/>
      <c r="CQ337" s="142"/>
      <c r="CR337" s="142"/>
      <c r="CS337" s="142"/>
      <c r="CT337" s="142"/>
      <c r="CU337" s="142"/>
      <c r="CV337" s="142"/>
      <c r="CW337" s="142"/>
      <c r="CX337" s="142"/>
      <c r="CY337" s="142"/>
      <c r="CZ337" s="142"/>
      <c r="DA337" s="142"/>
      <c r="DB337" s="142"/>
      <c r="DC337" s="142"/>
      <c r="DD337" s="142"/>
      <c r="DE337" s="142"/>
      <c r="DF337" s="142"/>
      <c r="DG337" s="142"/>
      <c r="DH337" s="142"/>
      <c r="DI337" s="142"/>
      <c r="DJ337" s="142"/>
      <c r="DK337" s="142"/>
      <c r="DL337" s="142"/>
      <c r="DM337" s="142"/>
      <c r="DN337" s="142"/>
      <c r="DO337" s="142"/>
      <c r="DP337" s="142"/>
      <c r="DQ337" s="142"/>
      <c r="DR337" s="142"/>
      <c r="DS337" s="142"/>
      <c r="DT337" s="142"/>
      <c r="DU337" s="142"/>
      <c r="DV337" s="142"/>
      <c r="DW337" s="142"/>
      <c r="DX337" s="142"/>
      <c r="DY337" s="142"/>
      <c r="DZ337" s="142"/>
      <c r="EA337" s="142"/>
      <c r="EB337" s="142"/>
      <c r="EC337" s="142"/>
      <c r="ED337" s="142"/>
      <c r="EE337" s="142"/>
      <c r="EF337" s="142"/>
      <c r="EG337" s="142"/>
      <c r="EH337" s="142"/>
      <c r="EI337" s="142"/>
      <c r="EJ337" s="142"/>
      <c r="EK337" s="142"/>
      <c r="EL337" s="142"/>
      <c r="EM337" s="142"/>
      <c r="EN337" s="142"/>
      <c r="EO337" s="142"/>
      <c r="EP337" s="142"/>
      <c r="EQ337" s="142"/>
      <c r="ER337" s="142"/>
      <c r="ES337" s="142"/>
      <c r="ET337" s="142"/>
      <c r="EU337" s="142"/>
      <c r="EV337" s="142"/>
      <c r="EW337" s="142"/>
      <c r="EX337" s="142"/>
      <c r="EY337" s="142"/>
      <c r="EZ337" s="142"/>
      <c r="FA337" s="142"/>
      <c r="FB337" s="142"/>
      <c r="FC337" s="142"/>
      <c r="FD337" s="142"/>
      <c r="FE337" s="142"/>
      <c r="FF337" s="142"/>
      <c r="FG337" s="142"/>
      <c r="FH337" s="142"/>
      <c r="FI337" s="142"/>
      <c r="FJ337" s="142"/>
      <c r="FK337" s="142"/>
      <c r="FL337" s="142"/>
      <c r="FM337" s="142"/>
      <c r="FN337" s="142"/>
      <c r="FO337" s="142"/>
      <c r="FP337" s="142"/>
      <c r="FQ337" s="142"/>
      <c r="FR337" s="142"/>
      <c r="FS337" s="142"/>
      <c r="FT337" s="142"/>
      <c r="FU337" s="142"/>
      <c r="FV337" s="142"/>
      <c r="FW337" s="142"/>
      <c r="FX337" s="142"/>
      <c r="FY337" s="142"/>
      <c r="FZ337" s="142"/>
      <c r="GA337" s="142"/>
      <c r="GB337" s="142"/>
      <c r="GC337" s="142"/>
      <c r="GD337" s="142"/>
      <c r="GE337" s="142"/>
      <c r="GF337" s="142"/>
      <c r="GG337" s="142"/>
      <c r="GH337" s="142"/>
      <c r="GI337" s="142"/>
      <c r="GJ337" s="142"/>
      <c r="GK337" s="142"/>
      <c r="GL337" s="142"/>
      <c r="GM337" s="142"/>
      <c r="GN337" s="142"/>
      <c r="GO337" s="142"/>
      <c r="GP337" s="142"/>
      <c r="GQ337" s="142"/>
      <c r="GR337" s="142"/>
      <c r="GS337" s="142"/>
      <c r="GT337" s="142"/>
      <c r="GU337" s="142"/>
      <c r="GV337" s="142"/>
      <c r="GW337" s="142"/>
      <c r="GX337" s="142"/>
      <c r="GY337" s="142"/>
      <c r="GZ337" s="142"/>
      <c r="HA337" s="142"/>
      <c r="HB337" s="142"/>
      <c r="HC337" s="142"/>
      <c r="HD337" s="142"/>
      <c r="HE337" s="142"/>
      <c r="HF337" s="142"/>
      <c r="HG337" s="142"/>
      <c r="HH337" s="142"/>
      <c r="HI337" s="142"/>
      <c r="HJ337" s="142"/>
      <c r="HK337" s="142"/>
      <c r="HL337" s="142"/>
      <c r="HM337" s="142"/>
      <c r="HN337" s="142"/>
      <c r="HO337" s="142"/>
      <c r="HP337" s="142"/>
      <c r="HQ337" s="142"/>
      <c r="HR337" s="142"/>
      <c r="HS337" s="142"/>
      <c r="HT337" s="142"/>
      <c r="HU337" s="142"/>
      <c r="HV337" s="142"/>
      <c r="HW337" s="142"/>
      <c r="HX337" s="142"/>
      <c r="HY337" s="142"/>
      <c r="HZ337" s="142"/>
      <c r="IA337" s="142"/>
      <c r="IB337" s="142"/>
      <c r="IC337" s="142"/>
      <c r="ID337" s="142"/>
      <c r="IE337" s="142"/>
      <c r="IF337" s="142"/>
      <c r="IG337" s="142"/>
      <c r="IH337" s="142"/>
      <c r="II337" s="142"/>
      <c r="IJ337" s="142"/>
      <c r="IK337" s="142"/>
      <c r="IL337" s="142"/>
      <c r="IM337" s="142"/>
      <c r="IN337" s="142"/>
      <c r="IO337" s="142"/>
      <c r="IP337" s="142"/>
      <c r="IQ337" s="142"/>
      <c r="IR337" s="142"/>
      <c r="IS337" s="142"/>
      <c r="IT337" s="142"/>
      <c r="IU337" s="142"/>
      <c r="IV337" s="142"/>
      <c r="IW337" s="142"/>
      <c r="IX337" s="142"/>
      <c r="IY337" s="142"/>
      <c r="IZ337" s="142"/>
      <c r="JA337" s="142"/>
      <c r="JB337" s="142"/>
      <c r="JC337" s="142"/>
      <c r="JD337" s="142"/>
      <c r="JE337" s="142"/>
      <c r="JF337" s="142"/>
      <c r="JG337" s="142"/>
      <c r="JH337" s="142"/>
      <c r="JI337" s="142"/>
      <c r="JJ337" s="142"/>
      <c r="JK337" s="142"/>
      <c r="JL337" s="142"/>
      <c r="JM337" s="142"/>
      <c r="JN337" s="142"/>
      <c r="JO337" s="142"/>
      <c r="JP337" s="142"/>
      <c r="JQ337" s="142"/>
      <c r="JR337" s="142"/>
      <c r="JS337" s="142"/>
      <c r="JT337" s="142"/>
      <c r="JU337" s="142"/>
      <c r="JV337" s="142"/>
      <c r="JW337" s="142"/>
      <c r="JX337" s="142"/>
      <c r="JY337" s="142"/>
      <c r="JZ337" s="142"/>
      <c r="KA337" s="142"/>
      <c r="KB337" s="142"/>
      <c r="KC337" s="142"/>
      <c r="KD337" s="142"/>
      <c r="KE337" s="142"/>
      <c r="KF337" s="142"/>
      <c r="KG337" s="142"/>
      <c r="KH337" s="142"/>
      <c r="KI337" s="142"/>
      <c r="KJ337" s="142"/>
      <c r="KK337" s="142"/>
      <c r="KL337" s="142"/>
      <c r="KM337" s="142"/>
      <c r="KN337" s="142"/>
      <c r="KO337" s="142"/>
      <c r="KP337" s="142"/>
      <c r="KQ337" s="142"/>
      <c r="KR337" s="142"/>
      <c r="KS337" s="142"/>
      <c r="KT337" s="142"/>
      <c r="KU337" s="142"/>
      <c r="KV337" s="142"/>
      <c r="KW337" s="142"/>
      <c r="KX337" s="142"/>
      <c r="KY337" s="142"/>
      <c r="KZ337" s="142"/>
      <c r="LA337" s="142"/>
      <c r="LB337" s="142"/>
      <c r="LC337" s="142"/>
      <c r="LD337" s="142"/>
      <c r="LE337" s="142"/>
      <c r="LF337" s="142"/>
      <c r="LG337" s="142"/>
      <c r="LH337" s="142"/>
      <c r="LI337" s="142"/>
      <c r="LJ337" s="142"/>
      <c r="LK337" s="142"/>
      <c r="LL337" s="142"/>
      <c r="LM337" s="142"/>
      <c r="LN337" s="142"/>
      <c r="LO337" s="142"/>
      <c r="LP337" s="142"/>
      <c r="LQ337" s="142"/>
      <c r="LR337" s="142"/>
      <c r="LS337" s="142"/>
      <c r="LT337" s="142"/>
      <c r="LU337" s="142"/>
      <c r="LV337" s="142"/>
      <c r="LW337" s="142"/>
      <c r="LX337" s="142"/>
      <c r="LY337" s="142"/>
      <c r="LZ337" s="142"/>
      <c r="MA337" s="142"/>
      <c r="MB337" s="142"/>
      <c r="MC337" s="142"/>
      <c r="MD337" s="142"/>
      <c r="ME337" s="142"/>
      <c r="MF337" s="142"/>
      <c r="MG337" s="142"/>
      <c r="MH337" s="142"/>
      <c r="MI337" s="142"/>
      <c r="MJ337" s="142"/>
      <c r="MK337" s="142"/>
      <c r="ML337" s="142"/>
      <c r="MM337" s="142"/>
      <c r="MN337" s="142"/>
      <c r="MO337" s="142"/>
      <c r="MP337" s="142"/>
      <c r="MQ337" s="142"/>
      <c r="MR337" s="142"/>
      <c r="MS337" s="142"/>
      <c r="MT337" s="142"/>
      <c r="MU337" s="142"/>
      <c r="MV337" s="142"/>
      <c r="MW337" s="142"/>
      <c r="MX337" s="142"/>
      <c r="MY337" s="142"/>
      <c r="MZ337" s="142"/>
      <c r="NA337" s="142"/>
      <c r="NB337" s="142"/>
      <c r="NC337" s="142"/>
      <c r="ND337" s="142"/>
      <c r="NE337" s="142"/>
      <c r="NF337" s="142"/>
      <c r="NG337" s="142"/>
      <c r="NH337" s="142"/>
      <c r="NI337" s="142"/>
      <c r="NJ337" s="142"/>
      <c r="NK337" s="142"/>
      <c r="NL337" s="142"/>
      <c r="NM337" s="142"/>
      <c r="NN337" s="142"/>
      <c r="NO337" s="142"/>
      <c r="NP337" s="142"/>
      <c r="NQ337" s="142"/>
      <c r="NR337" s="142"/>
      <c r="NS337" s="142"/>
      <c r="NT337" s="142"/>
      <c r="NU337" s="142"/>
      <c r="NV337" s="142"/>
      <c r="NW337" s="142"/>
      <c r="NX337" s="142"/>
      <c r="NY337" s="142"/>
      <c r="NZ337" s="142"/>
      <c r="OA337" s="142"/>
      <c r="OB337" s="142"/>
      <c r="OC337" s="142"/>
      <c r="OD337" s="142"/>
      <c r="OE337" s="142"/>
      <c r="OF337" s="142"/>
      <c r="OG337" s="142"/>
      <c r="OH337" s="142"/>
      <c r="OI337" s="142"/>
      <c r="OJ337" s="142"/>
      <c r="OK337" s="142"/>
      <c r="OL337" s="142"/>
      <c r="OM337" s="142"/>
      <c r="ON337" s="142"/>
      <c r="OO337" s="142"/>
      <c r="OP337" s="142"/>
      <c r="OQ337" s="142"/>
      <c r="OR337" s="142"/>
      <c r="OS337" s="142"/>
      <c r="OT337" s="142"/>
      <c r="OU337" s="142"/>
      <c r="OV337" s="142"/>
      <c r="OW337" s="142"/>
      <c r="OX337" s="142"/>
      <c r="OY337" s="142"/>
      <c r="OZ337" s="142"/>
      <c r="PA337" s="142"/>
      <c r="PB337" s="142"/>
      <c r="PC337" s="142"/>
      <c r="PD337" s="142"/>
      <c r="PE337" s="142"/>
      <c r="PF337" s="142"/>
      <c r="PG337" s="142"/>
      <c r="PH337" s="142"/>
      <c r="PI337" s="142"/>
      <c r="PJ337" s="142"/>
      <c r="PK337" s="142"/>
      <c r="PL337" s="142"/>
      <c r="PM337" s="142"/>
      <c r="PN337" s="142"/>
      <c r="PO337" s="142"/>
      <c r="PP337" s="142"/>
      <c r="PQ337" s="142"/>
      <c r="PR337" s="142"/>
      <c r="PS337" s="142"/>
      <c r="PT337" s="142"/>
      <c r="PU337" s="142"/>
      <c r="PV337" s="142"/>
      <c r="PW337" s="142"/>
      <c r="PX337" s="142"/>
      <c r="PY337" s="142"/>
      <c r="PZ337" s="142"/>
      <c r="QA337" s="142"/>
      <c r="QB337" s="142"/>
      <c r="QC337" s="142"/>
      <c r="QD337" s="142"/>
      <c r="QE337" s="142"/>
      <c r="QF337" s="142"/>
      <c r="QG337" s="142"/>
      <c r="QH337" s="142"/>
      <c r="QI337" s="142"/>
      <c r="QJ337" s="142"/>
      <c r="QK337" s="142"/>
      <c r="QL337" s="142"/>
      <c r="QM337" s="142"/>
      <c r="QN337" s="142"/>
      <c r="QO337" s="142"/>
      <c r="QP337" s="142"/>
      <c r="QQ337" s="142"/>
      <c r="QR337" s="142"/>
      <c r="QS337" s="142"/>
      <c r="QT337" s="142"/>
      <c r="QU337" s="142"/>
      <c r="QV337" s="142"/>
      <c r="QW337" s="142"/>
      <c r="QX337" s="142"/>
      <c r="QY337" s="142"/>
      <c r="QZ337" s="142"/>
      <c r="RA337" s="142"/>
      <c r="RB337" s="142"/>
      <c r="RC337" s="142"/>
      <c r="RD337" s="142"/>
      <c r="RE337" s="142"/>
      <c r="RF337" s="142"/>
      <c r="RG337" s="142"/>
      <c r="RH337" s="142"/>
      <c r="RI337" s="142"/>
      <c r="RJ337" s="142"/>
      <c r="RK337" s="142"/>
      <c r="RL337" s="142"/>
      <c r="RM337" s="142"/>
      <c r="RN337" s="142"/>
      <c r="RO337" s="142"/>
      <c r="RP337" s="142"/>
      <c r="RQ337" s="142"/>
      <c r="RR337" s="142"/>
      <c r="RS337" s="142"/>
      <c r="RT337" s="142"/>
      <c r="RU337" s="142"/>
      <c r="RV337" s="142"/>
      <c r="RW337" s="142"/>
      <c r="RX337" s="142"/>
      <c r="RY337" s="142"/>
      <c r="RZ337" s="142"/>
      <c r="SA337" s="142"/>
      <c r="SB337" s="142"/>
      <c r="SC337" s="142"/>
      <c r="SD337" s="142"/>
      <c r="SE337" s="142"/>
      <c r="SF337" s="142"/>
      <c r="SG337" s="142"/>
      <c r="SH337" s="142"/>
      <c r="SI337" s="142"/>
      <c r="SJ337" s="142"/>
      <c r="SK337" s="142"/>
      <c r="SL337" s="142"/>
      <c r="SM337" s="142"/>
      <c r="SN337" s="142"/>
      <c r="SO337" s="142"/>
      <c r="SP337" s="142"/>
      <c r="SQ337" s="142"/>
      <c r="SR337" s="142"/>
      <c r="SS337" s="142"/>
      <c r="ST337" s="142"/>
      <c r="SU337" s="142"/>
      <c r="SV337" s="142"/>
      <c r="SW337" s="142"/>
      <c r="SX337" s="142"/>
      <c r="SY337" s="142"/>
      <c r="SZ337" s="142"/>
      <c r="TA337" s="142"/>
      <c r="TB337" s="142"/>
      <c r="TC337" s="142"/>
      <c r="TD337" s="142"/>
      <c r="TE337" s="142"/>
      <c r="TF337" s="142"/>
      <c r="TG337" s="142"/>
      <c r="TH337" s="142"/>
      <c r="TI337" s="142"/>
      <c r="TJ337" s="142"/>
      <c r="TK337" s="142"/>
      <c r="TL337" s="142"/>
      <c r="TM337" s="142"/>
      <c r="TN337" s="142"/>
      <c r="TO337" s="142"/>
      <c r="TP337" s="142"/>
      <c r="TQ337" s="142"/>
      <c r="TR337" s="142"/>
      <c r="TS337" s="142"/>
      <c r="TT337" s="142"/>
      <c r="TU337" s="142"/>
      <c r="TV337" s="142"/>
      <c r="TW337" s="142"/>
      <c r="TX337" s="142"/>
      <c r="TY337" s="142"/>
      <c r="TZ337" s="142"/>
      <c r="UA337" s="142"/>
      <c r="UB337" s="142"/>
      <c r="UC337" s="142"/>
      <c r="UD337" s="142"/>
      <c r="UE337" s="142"/>
      <c r="UF337" s="142"/>
      <c r="UG337" s="142"/>
      <c r="UH337" s="142"/>
      <c r="UI337" s="142"/>
      <c r="UJ337" s="142"/>
      <c r="UK337" s="142"/>
      <c r="UL337" s="142"/>
      <c r="UM337" s="142"/>
      <c r="UN337" s="142"/>
      <c r="UO337" s="142"/>
      <c r="UP337" s="142"/>
      <c r="UQ337" s="142"/>
      <c r="UR337" s="142"/>
      <c r="US337" s="142"/>
      <c r="UT337" s="142"/>
      <c r="UU337" s="142"/>
      <c r="UV337" s="142"/>
      <c r="UW337" s="142"/>
      <c r="UX337" s="142"/>
      <c r="UY337" s="142"/>
      <c r="UZ337" s="142"/>
      <c r="VA337" s="142"/>
      <c r="VB337" s="142"/>
      <c r="VC337" s="142"/>
      <c r="VD337" s="142"/>
      <c r="VE337" s="142"/>
      <c r="VF337" s="142"/>
      <c r="VG337" s="142"/>
      <c r="VH337" s="142"/>
      <c r="VI337" s="142"/>
      <c r="VJ337" s="142"/>
      <c r="VK337" s="142"/>
      <c r="VL337" s="142"/>
      <c r="VM337" s="142"/>
      <c r="VN337" s="142"/>
      <c r="VO337" s="142"/>
      <c r="VP337" s="142"/>
      <c r="VQ337" s="142"/>
      <c r="VR337" s="142"/>
      <c r="VS337" s="142"/>
      <c r="VT337" s="142"/>
      <c r="VU337" s="142"/>
      <c r="VV337" s="142"/>
      <c r="VW337" s="142"/>
      <c r="VX337" s="142"/>
      <c r="VY337" s="142"/>
      <c r="VZ337" s="142"/>
      <c r="WA337" s="142"/>
      <c r="WB337" s="142"/>
      <c r="WC337" s="142"/>
      <c r="WD337" s="142"/>
      <c r="WE337" s="142"/>
      <c r="WF337" s="142"/>
      <c r="WG337" s="142"/>
      <c r="WH337" s="142"/>
      <c r="WI337" s="142"/>
      <c r="WJ337" s="142"/>
      <c r="WK337" s="142"/>
      <c r="WL337" s="142"/>
      <c r="WM337" s="142"/>
      <c r="WN337" s="142"/>
      <c r="WO337" s="142"/>
      <c r="WP337" s="142"/>
      <c r="WQ337" s="142"/>
      <c r="WR337" s="142"/>
      <c r="WS337" s="142"/>
      <c r="WT337" s="142"/>
      <c r="WU337" s="142"/>
      <c r="WV337" s="142"/>
      <c r="WW337" s="142"/>
      <c r="WX337" s="142"/>
      <c r="WY337" s="142"/>
      <c r="WZ337" s="142"/>
      <c r="XA337" s="142"/>
      <c r="XB337" s="142"/>
      <c r="XC337" s="142"/>
      <c r="XD337" s="142"/>
      <c r="XE337" s="142"/>
      <c r="XF337" s="142"/>
      <c r="XG337" s="142"/>
      <c r="XH337" s="142"/>
      <c r="XI337" s="142"/>
      <c r="XJ337" s="142"/>
      <c r="XK337" s="142"/>
      <c r="XL337" s="142"/>
      <c r="XM337" s="142"/>
      <c r="XN337" s="142"/>
      <c r="XO337" s="142"/>
      <c r="XP337" s="142"/>
      <c r="XQ337" s="142"/>
      <c r="XR337" s="142"/>
      <c r="XS337" s="142"/>
      <c r="XT337" s="142"/>
      <c r="XU337" s="142"/>
      <c r="XV337" s="142"/>
      <c r="XW337" s="142"/>
      <c r="XX337" s="142"/>
      <c r="XY337" s="142"/>
      <c r="XZ337" s="142"/>
      <c r="YA337" s="142"/>
      <c r="YB337" s="142"/>
      <c r="YC337" s="142"/>
      <c r="YD337" s="142"/>
      <c r="YE337" s="142"/>
      <c r="YF337" s="142"/>
      <c r="YG337" s="142"/>
      <c r="YH337" s="142"/>
      <c r="YI337" s="142"/>
      <c r="YJ337" s="142"/>
      <c r="YK337" s="142"/>
      <c r="YL337" s="142"/>
      <c r="YM337" s="142"/>
      <c r="YN337" s="142"/>
      <c r="YO337" s="142"/>
      <c r="YP337" s="142"/>
      <c r="YQ337" s="142"/>
      <c r="YR337" s="142"/>
      <c r="YS337" s="142"/>
      <c r="YT337" s="142"/>
      <c r="YU337" s="142"/>
      <c r="YV337" s="142"/>
      <c r="YW337" s="142"/>
      <c r="YX337" s="142"/>
      <c r="YY337" s="142"/>
      <c r="YZ337" s="142"/>
      <c r="ZA337" s="142"/>
      <c r="ZB337" s="142"/>
      <c r="ZC337" s="142"/>
      <c r="ZD337" s="142"/>
      <c r="ZE337" s="142"/>
      <c r="ZF337" s="142"/>
      <c r="ZG337" s="142"/>
      <c r="ZH337" s="142"/>
      <c r="ZI337" s="142"/>
      <c r="ZJ337" s="142"/>
      <c r="ZK337" s="142"/>
      <c r="ZL337" s="142"/>
      <c r="ZM337" s="142"/>
      <c r="ZN337" s="142"/>
      <c r="ZO337" s="142"/>
      <c r="ZP337" s="142"/>
      <c r="ZQ337" s="142"/>
      <c r="ZR337" s="142"/>
      <c r="ZS337" s="142"/>
      <c r="ZT337" s="142"/>
      <c r="ZU337" s="142"/>
      <c r="ZV337" s="142"/>
      <c r="ZW337" s="142"/>
      <c r="ZX337" s="142"/>
      <c r="ZY337" s="142"/>
      <c r="ZZ337" s="142"/>
      <c r="AAA337" s="142"/>
      <c r="AAB337" s="142"/>
      <c r="AAC337" s="142"/>
      <c r="AAD337" s="142"/>
      <c r="AAE337" s="142"/>
      <c r="AAF337" s="142"/>
      <c r="AAG337" s="142"/>
      <c r="AAH337" s="142"/>
      <c r="AAI337" s="142"/>
      <c r="AAJ337" s="142"/>
      <c r="AAK337" s="142"/>
      <c r="AAL337" s="142"/>
      <c r="AAM337" s="142"/>
      <c r="AAN337" s="142"/>
      <c r="AAO337" s="142"/>
      <c r="AAP337" s="142"/>
      <c r="AAQ337" s="142"/>
      <c r="AAR337" s="142"/>
      <c r="AAS337" s="142"/>
      <c r="AAT337" s="142"/>
      <c r="AAU337" s="142"/>
      <c r="AAV337" s="142"/>
      <c r="AAW337" s="142"/>
      <c r="AAX337" s="142"/>
      <c r="AAY337" s="142"/>
      <c r="AAZ337" s="142"/>
      <c r="ABA337" s="142"/>
      <c r="ABB337" s="142"/>
      <c r="ABC337" s="142"/>
      <c r="ABD337" s="142"/>
      <c r="ABE337" s="142"/>
      <c r="ABF337" s="142"/>
      <c r="ABG337" s="142"/>
      <c r="ABH337" s="142"/>
      <c r="ABI337" s="142"/>
      <c r="ABJ337" s="142"/>
      <c r="ABK337" s="142"/>
      <c r="ABL337" s="142"/>
      <c r="ABM337" s="142"/>
      <c r="ABN337" s="142"/>
      <c r="ABO337" s="142"/>
      <c r="ABP337" s="142"/>
      <c r="ABQ337" s="142"/>
      <c r="ABR337" s="142"/>
      <c r="ABS337" s="142"/>
      <c r="ABT337" s="142"/>
      <c r="ABU337" s="142"/>
      <c r="ABV337" s="142"/>
      <c r="ABW337" s="142"/>
      <c r="ABX337" s="142"/>
      <c r="ABY337" s="142"/>
      <c r="ABZ337" s="142"/>
      <c r="ACA337" s="142"/>
      <c r="ACB337" s="142"/>
      <c r="ACC337" s="142"/>
      <c r="ACD337" s="142"/>
      <c r="ACE337" s="142"/>
      <c r="ACF337" s="142"/>
      <c r="ACG337" s="142"/>
      <c r="ACH337" s="142"/>
      <c r="ACI337" s="142"/>
      <c r="ACJ337" s="142"/>
      <c r="ACK337" s="142"/>
      <c r="ACL337" s="142"/>
      <c r="ACM337" s="142"/>
      <c r="ACN337" s="142"/>
      <c r="ACO337" s="142"/>
      <c r="ACP337" s="142"/>
      <c r="ACQ337" s="142"/>
      <c r="ACR337" s="142"/>
      <c r="ACS337" s="142"/>
      <c r="ACT337" s="142"/>
      <c r="ACU337" s="142"/>
      <c r="ACV337" s="142"/>
      <c r="ACW337" s="142"/>
      <c r="ACX337" s="142"/>
      <c r="ACY337" s="142"/>
      <c r="ACZ337" s="142"/>
      <c r="ADA337" s="142"/>
      <c r="ADB337" s="142"/>
      <c r="ADC337" s="142"/>
      <c r="ADD337" s="142"/>
      <c r="ADE337" s="142"/>
      <c r="ADF337" s="142"/>
      <c r="ADG337" s="142"/>
      <c r="ADH337" s="142"/>
      <c r="ADI337" s="142"/>
      <c r="ADJ337" s="142"/>
      <c r="ADK337" s="142"/>
      <c r="ADL337" s="142"/>
      <c r="ADM337" s="142"/>
      <c r="ADN337" s="142"/>
      <c r="ADO337" s="142"/>
      <c r="ADP337" s="142"/>
      <c r="ADQ337" s="142"/>
      <c r="ADR337" s="142"/>
      <c r="ADS337" s="142"/>
      <c r="ADT337" s="142"/>
      <c r="ADU337" s="142"/>
      <c r="ADV337" s="142"/>
      <c r="ADW337" s="142"/>
      <c r="ADX337" s="142"/>
      <c r="ADY337" s="142"/>
      <c r="ADZ337" s="142"/>
      <c r="AEA337" s="142"/>
      <c r="AEB337" s="142"/>
      <c r="AEC337" s="142"/>
      <c r="AED337" s="142"/>
      <c r="AEE337" s="142"/>
      <c r="AEF337" s="142"/>
      <c r="AEG337" s="142"/>
      <c r="AEH337" s="142"/>
      <c r="AEI337" s="142"/>
      <c r="AEJ337" s="142"/>
      <c r="AEK337" s="142"/>
      <c r="AEL337" s="142"/>
      <c r="AEM337" s="142"/>
      <c r="AEN337" s="142"/>
      <c r="AEO337" s="142"/>
      <c r="AEP337" s="142"/>
      <c r="AEQ337" s="142"/>
      <c r="AER337" s="142"/>
      <c r="AES337" s="142"/>
      <c r="AET337" s="142"/>
      <c r="AEU337" s="142"/>
      <c r="AEV337" s="142"/>
      <c r="AEW337" s="142"/>
      <c r="AEX337" s="142"/>
      <c r="AEY337" s="142"/>
      <c r="AEZ337" s="142"/>
      <c r="AFA337" s="142"/>
      <c r="AFB337" s="142"/>
      <c r="AFC337" s="142"/>
      <c r="AFD337" s="142"/>
      <c r="AFE337" s="142"/>
      <c r="AFF337" s="142"/>
      <c r="AFG337" s="142"/>
      <c r="AFH337" s="142"/>
      <c r="AFI337" s="142"/>
      <c r="AFJ337" s="142"/>
      <c r="AFK337" s="142"/>
      <c r="AFL337" s="142"/>
      <c r="AFM337" s="142"/>
      <c r="AFN337" s="142"/>
      <c r="AFO337" s="142"/>
      <c r="AFP337" s="142"/>
      <c r="AFQ337" s="142"/>
      <c r="AFR337" s="142"/>
      <c r="AFS337" s="142"/>
      <c r="AFT337" s="142"/>
      <c r="AFU337" s="142"/>
      <c r="AFV337" s="142"/>
      <c r="AFW337" s="142"/>
      <c r="AFX337" s="142"/>
      <c r="AFY337" s="142"/>
      <c r="AFZ337" s="142"/>
      <c r="AGA337" s="142"/>
      <c r="AGB337" s="142"/>
      <c r="AGC337" s="142"/>
      <c r="AGD337" s="142"/>
      <c r="AGE337" s="142"/>
      <c r="AGF337" s="142"/>
      <c r="AGG337" s="142"/>
      <c r="AGH337" s="142"/>
      <c r="AGI337" s="142"/>
      <c r="AGJ337" s="142"/>
      <c r="AGK337" s="142"/>
      <c r="AGL337" s="142"/>
      <c r="AGM337" s="142"/>
      <c r="AGN337" s="142"/>
      <c r="AGO337" s="142"/>
      <c r="AGP337" s="142"/>
      <c r="AGQ337" s="142"/>
      <c r="AGR337" s="142"/>
      <c r="AGS337" s="142"/>
      <c r="AGT337" s="142"/>
      <c r="AGU337" s="142"/>
      <c r="AGV337" s="142"/>
      <c r="AGW337" s="142"/>
      <c r="AGX337" s="142"/>
      <c r="AGY337" s="142"/>
      <c r="AGZ337" s="142"/>
      <c r="AHA337" s="142"/>
      <c r="AHB337" s="142"/>
      <c r="AHC337" s="142"/>
      <c r="AHD337" s="142"/>
      <c r="AHE337" s="142"/>
      <c r="AHF337" s="142"/>
      <c r="AHG337" s="142"/>
      <c r="AHH337" s="142"/>
      <c r="AHI337" s="142"/>
      <c r="AHJ337" s="142"/>
      <c r="AHK337" s="142"/>
      <c r="AHL337" s="142"/>
      <c r="AHM337" s="142"/>
      <c r="AHN337" s="142"/>
      <c r="AHO337" s="142"/>
      <c r="AHP337" s="142"/>
      <c r="AHQ337" s="142"/>
      <c r="AHR337" s="142"/>
      <c r="AHS337" s="142"/>
      <c r="AHT337" s="142"/>
      <c r="AHU337" s="142"/>
      <c r="AHV337" s="142"/>
      <c r="AHW337" s="142"/>
      <c r="AHX337" s="142"/>
      <c r="AHY337" s="142"/>
      <c r="AHZ337" s="142"/>
      <c r="AIA337" s="142"/>
      <c r="AIB337" s="142"/>
      <c r="AIC337" s="142"/>
      <c r="AID337" s="142"/>
      <c r="AIE337" s="142"/>
      <c r="AIF337" s="142"/>
      <c r="AIG337" s="142"/>
      <c r="AIH337" s="142"/>
      <c r="AII337" s="142"/>
      <c r="AIJ337" s="142"/>
      <c r="AIK337" s="142"/>
      <c r="AIL337" s="142"/>
      <c r="AIM337" s="142"/>
      <c r="AIN337" s="142"/>
      <c r="AIO337" s="142"/>
      <c r="AIP337" s="142"/>
      <c r="AIQ337" s="142"/>
      <c r="AIR337" s="142"/>
      <c r="AIS337" s="142"/>
      <c r="AIT337" s="142"/>
      <c r="AIU337" s="142"/>
      <c r="AIV337" s="142"/>
      <c r="AIW337" s="142"/>
      <c r="AIX337" s="142"/>
      <c r="AIY337" s="142"/>
      <c r="AIZ337" s="142"/>
      <c r="AJA337" s="142"/>
      <c r="AJB337" s="142"/>
      <c r="AJC337" s="142"/>
      <c r="AJD337" s="142"/>
      <c r="AJE337" s="142"/>
      <c r="AJF337" s="142"/>
      <c r="AJG337" s="142"/>
      <c r="AJH337" s="142"/>
      <c r="AJI337" s="142"/>
      <c r="AJJ337" s="142"/>
      <c r="AJK337" s="142"/>
      <c r="AJL337" s="142"/>
      <c r="AJM337" s="142"/>
      <c r="AJN337" s="142"/>
      <c r="AJO337" s="142"/>
      <c r="AJP337" s="142"/>
      <c r="AJQ337" s="142"/>
      <c r="AJR337" s="142"/>
      <c r="AJS337" s="142"/>
      <c r="AJT337" s="142"/>
      <c r="AJU337" s="142"/>
      <c r="AJV337" s="142"/>
      <c r="AJW337" s="142"/>
      <c r="AJX337" s="142"/>
      <c r="AJY337" s="142"/>
      <c r="AJZ337" s="142"/>
      <c r="AKA337" s="142"/>
      <c r="AKB337" s="142"/>
      <c r="AKC337" s="142"/>
      <c r="AKD337" s="142"/>
      <c r="AKE337" s="142"/>
      <c r="AKF337" s="142"/>
      <c r="AKG337" s="142"/>
      <c r="AKH337" s="142"/>
      <c r="AKI337" s="142"/>
      <c r="AKJ337" s="142"/>
      <c r="AKK337" s="142"/>
      <c r="AKL337" s="142"/>
      <c r="AKM337" s="142"/>
      <c r="AKN337" s="142"/>
      <c r="AKO337" s="142"/>
      <c r="AKP337" s="142"/>
      <c r="AKQ337" s="142"/>
      <c r="AKR337" s="142"/>
      <c r="AKS337" s="142"/>
      <c r="AKT337" s="142"/>
      <c r="AKU337" s="142"/>
      <c r="AKV337" s="142"/>
      <c r="AKW337" s="142"/>
      <c r="AKX337" s="142"/>
      <c r="AKY337" s="142"/>
      <c r="AKZ337" s="142"/>
      <c r="ALA337" s="142"/>
      <c r="ALB337" s="142"/>
      <c r="ALC337" s="142"/>
      <c r="ALD337" s="142"/>
      <c r="ALE337" s="142"/>
      <c r="ALF337" s="142"/>
      <c r="ALG337" s="142"/>
      <c r="ALH337" s="142"/>
      <c r="ALI337" s="142"/>
      <c r="ALJ337" s="142"/>
      <c r="ALK337" s="142"/>
      <c r="ALL337" s="142"/>
      <c r="ALM337" s="142"/>
      <c r="ALN337" s="142"/>
      <c r="ALO337" s="142"/>
      <c r="ALP337" s="142"/>
      <c r="ALQ337" s="142"/>
      <c r="ALR337" s="142"/>
      <c r="ALS337" s="142"/>
      <c r="ALT337" s="142"/>
    </row>
    <row r="338" spans="1:1008" s="111" customFormat="1" ht="33.75" customHeight="1">
      <c r="A338" s="243" t="s">
        <v>514</v>
      </c>
      <c r="B338" s="244"/>
      <c r="C338" s="245"/>
      <c r="D338" s="2"/>
      <c r="E338" s="28">
        <v>3</v>
      </c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  <c r="AQ338" s="142"/>
      <c r="AR338" s="142"/>
      <c r="AS338" s="142"/>
      <c r="AT338" s="142"/>
      <c r="AU338" s="142"/>
      <c r="AV338" s="142"/>
      <c r="AW338" s="142"/>
      <c r="AX338" s="142"/>
      <c r="AY338" s="142"/>
      <c r="AZ338" s="142"/>
      <c r="BA338" s="142"/>
      <c r="BB338" s="142"/>
      <c r="BC338" s="142"/>
      <c r="BD338" s="142"/>
      <c r="BE338" s="142"/>
      <c r="BF338" s="142"/>
      <c r="BG338" s="142"/>
      <c r="BH338" s="142"/>
      <c r="BI338" s="142"/>
      <c r="BJ338" s="142"/>
      <c r="BK338" s="142"/>
      <c r="BL338" s="142"/>
      <c r="BM338" s="142"/>
      <c r="BN338" s="142"/>
      <c r="BO338" s="142"/>
      <c r="BP338" s="142"/>
      <c r="BQ338" s="142"/>
      <c r="BR338" s="142"/>
      <c r="BS338" s="142"/>
      <c r="BT338" s="142"/>
      <c r="BU338" s="142"/>
      <c r="BV338" s="142"/>
      <c r="BW338" s="142"/>
      <c r="BX338" s="142"/>
      <c r="BY338" s="142"/>
      <c r="BZ338" s="142"/>
      <c r="CA338" s="142"/>
      <c r="CB338" s="142"/>
      <c r="CC338" s="142"/>
      <c r="CD338" s="142"/>
      <c r="CE338" s="142"/>
      <c r="CF338" s="142"/>
      <c r="CG338" s="142"/>
      <c r="CH338" s="142"/>
      <c r="CI338" s="142"/>
      <c r="CJ338" s="142"/>
      <c r="CK338" s="142"/>
      <c r="CL338" s="142"/>
      <c r="CM338" s="142"/>
      <c r="CN338" s="142"/>
      <c r="CO338" s="142"/>
      <c r="CP338" s="142"/>
      <c r="CQ338" s="142"/>
      <c r="CR338" s="142"/>
      <c r="CS338" s="142"/>
      <c r="CT338" s="142"/>
      <c r="CU338" s="142"/>
      <c r="CV338" s="142"/>
      <c r="CW338" s="142"/>
      <c r="CX338" s="142"/>
      <c r="CY338" s="142"/>
      <c r="CZ338" s="142"/>
      <c r="DA338" s="142"/>
      <c r="DB338" s="142"/>
      <c r="DC338" s="142"/>
      <c r="DD338" s="142"/>
      <c r="DE338" s="142"/>
      <c r="DF338" s="142"/>
      <c r="DG338" s="142"/>
      <c r="DH338" s="142"/>
      <c r="DI338" s="142"/>
      <c r="DJ338" s="142"/>
      <c r="DK338" s="142"/>
      <c r="DL338" s="142"/>
      <c r="DM338" s="142"/>
      <c r="DN338" s="142"/>
      <c r="DO338" s="142"/>
      <c r="DP338" s="142"/>
      <c r="DQ338" s="142"/>
      <c r="DR338" s="142"/>
      <c r="DS338" s="142"/>
      <c r="DT338" s="142"/>
      <c r="DU338" s="142"/>
      <c r="DV338" s="142"/>
      <c r="DW338" s="142"/>
      <c r="DX338" s="142"/>
      <c r="DY338" s="142"/>
      <c r="DZ338" s="142"/>
      <c r="EA338" s="142"/>
      <c r="EB338" s="142"/>
      <c r="EC338" s="142"/>
      <c r="ED338" s="142"/>
      <c r="EE338" s="142"/>
      <c r="EF338" s="142"/>
      <c r="EG338" s="142"/>
      <c r="EH338" s="142"/>
      <c r="EI338" s="142"/>
      <c r="EJ338" s="142"/>
      <c r="EK338" s="142"/>
      <c r="EL338" s="142"/>
      <c r="EM338" s="142"/>
      <c r="EN338" s="142"/>
      <c r="EO338" s="142"/>
      <c r="EP338" s="142"/>
      <c r="EQ338" s="142"/>
      <c r="ER338" s="142"/>
      <c r="ES338" s="142"/>
      <c r="ET338" s="142"/>
      <c r="EU338" s="142"/>
      <c r="EV338" s="142"/>
      <c r="EW338" s="142"/>
      <c r="EX338" s="142"/>
      <c r="EY338" s="142"/>
      <c r="EZ338" s="142"/>
      <c r="FA338" s="142"/>
      <c r="FB338" s="142"/>
      <c r="FC338" s="142"/>
      <c r="FD338" s="142"/>
      <c r="FE338" s="142"/>
      <c r="FF338" s="142"/>
      <c r="FG338" s="142"/>
      <c r="FH338" s="142"/>
      <c r="FI338" s="142"/>
      <c r="FJ338" s="142"/>
      <c r="FK338" s="142"/>
      <c r="FL338" s="142"/>
      <c r="FM338" s="142"/>
      <c r="FN338" s="142"/>
      <c r="FO338" s="142"/>
      <c r="FP338" s="142"/>
      <c r="FQ338" s="142"/>
      <c r="FR338" s="142"/>
      <c r="FS338" s="142"/>
      <c r="FT338" s="142"/>
      <c r="FU338" s="142"/>
      <c r="FV338" s="142"/>
      <c r="FW338" s="142"/>
      <c r="FX338" s="142"/>
      <c r="FY338" s="142"/>
      <c r="FZ338" s="142"/>
      <c r="GA338" s="142"/>
      <c r="GB338" s="142"/>
      <c r="GC338" s="142"/>
      <c r="GD338" s="142"/>
      <c r="GE338" s="142"/>
      <c r="GF338" s="142"/>
      <c r="GG338" s="142"/>
      <c r="GH338" s="142"/>
      <c r="GI338" s="142"/>
      <c r="GJ338" s="142"/>
      <c r="GK338" s="142"/>
      <c r="GL338" s="142"/>
      <c r="GM338" s="142"/>
      <c r="GN338" s="142"/>
      <c r="GO338" s="142"/>
      <c r="GP338" s="142"/>
      <c r="GQ338" s="142"/>
      <c r="GR338" s="142"/>
      <c r="GS338" s="142"/>
      <c r="GT338" s="142"/>
      <c r="GU338" s="142"/>
      <c r="GV338" s="142"/>
      <c r="GW338" s="142"/>
      <c r="GX338" s="142"/>
      <c r="GY338" s="142"/>
      <c r="GZ338" s="142"/>
      <c r="HA338" s="142"/>
      <c r="HB338" s="142"/>
      <c r="HC338" s="142"/>
      <c r="HD338" s="142"/>
      <c r="HE338" s="142"/>
      <c r="HF338" s="142"/>
      <c r="HG338" s="142"/>
      <c r="HH338" s="142"/>
      <c r="HI338" s="142"/>
      <c r="HJ338" s="142"/>
      <c r="HK338" s="142"/>
      <c r="HL338" s="142"/>
      <c r="HM338" s="142"/>
      <c r="HN338" s="142"/>
      <c r="HO338" s="142"/>
      <c r="HP338" s="142"/>
      <c r="HQ338" s="142"/>
      <c r="HR338" s="142"/>
      <c r="HS338" s="142"/>
      <c r="HT338" s="142"/>
      <c r="HU338" s="142"/>
      <c r="HV338" s="142"/>
      <c r="HW338" s="142"/>
      <c r="HX338" s="142"/>
      <c r="HY338" s="142"/>
      <c r="HZ338" s="142"/>
      <c r="IA338" s="142"/>
      <c r="IB338" s="142"/>
      <c r="IC338" s="142"/>
      <c r="ID338" s="142"/>
      <c r="IE338" s="142"/>
      <c r="IF338" s="142"/>
      <c r="IG338" s="142"/>
      <c r="IH338" s="142"/>
      <c r="II338" s="142"/>
      <c r="IJ338" s="142"/>
      <c r="IK338" s="142"/>
      <c r="IL338" s="142"/>
      <c r="IM338" s="142"/>
      <c r="IN338" s="142"/>
      <c r="IO338" s="142"/>
      <c r="IP338" s="142"/>
      <c r="IQ338" s="142"/>
      <c r="IR338" s="142"/>
      <c r="IS338" s="142"/>
      <c r="IT338" s="142"/>
      <c r="IU338" s="142"/>
      <c r="IV338" s="142"/>
      <c r="IW338" s="142"/>
      <c r="IX338" s="142"/>
      <c r="IY338" s="142"/>
      <c r="IZ338" s="142"/>
      <c r="JA338" s="142"/>
      <c r="JB338" s="142"/>
      <c r="JC338" s="142"/>
      <c r="JD338" s="142"/>
      <c r="JE338" s="142"/>
      <c r="JF338" s="142"/>
      <c r="JG338" s="142"/>
      <c r="JH338" s="142"/>
      <c r="JI338" s="142"/>
      <c r="JJ338" s="142"/>
      <c r="JK338" s="142"/>
      <c r="JL338" s="142"/>
      <c r="JM338" s="142"/>
      <c r="JN338" s="142"/>
      <c r="JO338" s="142"/>
      <c r="JP338" s="142"/>
      <c r="JQ338" s="142"/>
      <c r="JR338" s="142"/>
      <c r="JS338" s="142"/>
      <c r="JT338" s="142"/>
      <c r="JU338" s="142"/>
      <c r="JV338" s="142"/>
      <c r="JW338" s="142"/>
      <c r="JX338" s="142"/>
      <c r="JY338" s="142"/>
      <c r="JZ338" s="142"/>
      <c r="KA338" s="142"/>
      <c r="KB338" s="142"/>
      <c r="KC338" s="142"/>
      <c r="KD338" s="142"/>
      <c r="KE338" s="142"/>
      <c r="KF338" s="142"/>
      <c r="KG338" s="142"/>
      <c r="KH338" s="142"/>
      <c r="KI338" s="142"/>
      <c r="KJ338" s="142"/>
      <c r="KK338" s="142"/>
      <c r="KL338" s="142"/>
      <c r="KM338" s="142"/>
      <c r="KN338" s="142"/>
      <c r="KO338" s="142"/>
      <c r="KP338" s="142"/>
      <c r="KQ338" s="142"/>
      <c r="KR338" s="142"/>
      <c r="KS338" s="142"/>
      <c r="KT338" s="142"/>
      <c r="KU338" s="142"/>
      <c r="KV338" s="142"/>
      <c r="KW338" s="142"/>
      <c r="KX338" s="142"/>
      <c r="KY338" s="142"/>
      <c r="KZ338" s="142"/>
      <c r="LA338" s="142"/>
      <c r="LB338" s="142"/>
      <c r="LC338" s="142"/>
      <c r="LD338" s="142"/>
      <c r="LE338" s="142"/>
      <c r="LF338" s="142"/>
      <c r="LG338" s="142"/>
      <c r="LH338" s="142"/>
      <c r="LI338" s="142"/>
      <c r="LJ338" s="142"/>
      <c r="LK338" s="142"/>
      <c r="LL338" s="142"/>
      <c r="LM338" s="142"/>
      <c r="LN338" s="142"/>
      <c r="LO338" s="142"/>
      <c r="LP338" s="142"/>
      <c r="LQ338" s="142"/>
      <c r="LR338" s="142"/>
      <c r="LS338" s="142"/>
      <c r="LT338" s="142"/>
      <c r="LU338" s="142"/>
      <c r="LV338" s="142"/>
      <c r="LW338" s="142"/>
      <c r="LX338" s="142"/>
      <c r="LY338" s="142"/>
      <c r="LZ338" s="142"/>
      <c r="MA338" s="142"/>
      <c r="MB338" s="142"/>
      <c r="MC338" s="142"/>
      <c r="MD338" s="142"/>
      <c r="ME338" s="142"/>
      <c r="MF338" s="142"/>
      <c r="MG338" s="142"/>
      <c r="MH338" s="142"/>
      <c r="MI338" s="142"/>
      <c r="MJ338" s="142"/>
      <c r="MK338" s="142"/>
      <c r="ML338" s="142"/>
      <c r="MM338" s="142"/>
      <c r="MN338" s="142"/>
      <c r="MO338" s="142"/>
      <c r="MP338" s="142"/>
      <c r="MQ338" s="142"/>
      <c r="MR338" s="142"/>
      <c r="MS338" s="142"/>
      <c r="MT338" s="142"/>
      <c r="MU338" s="142"/>
      <c r="MV338" s="142"/>
      <c r="MW338" s="142"/>
      <c r="MX338" s="142"/>
      <c r="MY338" s="142"/>
      <c r="MZ338" s="142"/>
      <c r="NA338" s="142"/>
      <c r="NB338" s="142"/>
      <c r="NC338" s="142"/>
      <c r="ND338" s="142"/>
      <c r="NE338" s="142"/>
      <c r="NF338" s="142"/>
      <c r="NG338" s="142"/>
      <c r="NH338" s="142"/>
      <c r="NI338" s="142"/>
      <c r="NJ338" s="142"/>
      <c r="NK338" s="142"/>
      <c r="NL338" s="142"/>
      <c r="NM338" s="142"/>
      <c r="NN338" s="142"/>
      <c r="NO338" s="142"/>
      <c r="NP338" s="142"/>
      <c r="NQ338" s="142"/>
      <c r="NR338" s="142"/>
      <c r="NS338" s="142"/>
      <c r="NT338" s="142"/>
      <c r="NU338" s="142"/>
      <c r="NV338" s="142"/>
      <c r="NW338" s="142"/>
      <c r="NX338" s="142"/>
      <c r="NY338" s="142"/>
      <c r="NZ338" s="142"/>
      <c r="OA338" s="142"/>
      <c r="OB338" s="142"/>
      <c r="OC338" s="142"/>
      <c r="OD338" s="142"/>
      <c r="OE338" s="142"/>
      <c r="OF338" s="142"/>
      <c r="OG338" s="142"/>
      <c r="OH338" s="142"/>
      <c r="OI338" s="142"/>
      <c r="OJ338" s="142"/>
      <c r="OK338" s="142"/>
      <c r="OL338" s="142"/>
      <c r="OM338" s="142"/>
      <c r="ON338" s="142"/>
      <c r="OO338" s="142"/>
      <c r="OP338" s="142"/>
      <c r="OQ338" s="142"/>
      <c r="OR338" s="142"/>
      <c r="OS338" s="142"/>
      <c r="OT338" s="142"/>
      <c r="OU338" s="142"/>
      <c r="OV338" s="142"/>
      <c r="OW338" s="142"/>
      <c r="OX338" s="142"/>
      <c r="OY338" s="142"/>
      <c r="OZ338" s="142"/>
      <c r="PA338" s="142"/>
      <c r="PB338" s="142"/>
      <c r="PC338" s="142"/>
      <c r="PD338" s="142"/>
      <c r="PE338" s="142"/>
      <c r="PF338" s="142"/>
      <c r="PG338" s="142"/>
      <c r="PH338" s="142"/>
      <c r="PI338" s="142"/>
      <c r="PJ338" s="142"/>
      <c r="PK338" s="142"/>
      <c r="PL338" s="142"/>
      <c r="PM338" s="142"/>
      <c r="PN338" s="142"/>
      <c r="PO338" s="142"/>
      <c r="PP338" s="142"/>
      <c r="PQ338" s="142"/>
      <c r="PR338" s="142"/>
      <c r="PS338" s="142"/>
      <c r="PT338" s="142"/>
      <c r="PU338" s="142"/>
      <c r="PV338" s="142"/>
      <c r="PW338" s="142"/>
      <c r="PX338" s="142"/>
      <c r="PY338" s="142"/>
      <c r="PZ338" s="142"/>
      <c r="QA338" s="142"/>
      <c r="QB338" s="142"/>
      <c r="QC338" s="142"/>
      <c r="QD338" s="142"/>
      <c r="QE338" s="142"/>
      <c r="QF338" s="142"/>
      <c r="QG338" s="142"/>
      <c r="QH338" s="142"/>
      <c r="QI338" s="142"/>
      <c r="QJ338" s="142"/>
      <c r="QK338" s="142"/>
      <c r="QL338" s="142"/>
      <c r="QM338" s="142"/>
      <c r="QN338" s="142"/>
      <c r="QO338" s="142"/>
      <c r="QP338" s="142"/>
      <c r="QQ338" s="142"/>
      <c r="QR338" s="142"/>
      <c r="QS338" s="142"/>
      <c r="QT338" s="142"/>
      <c r="QU338" s="142"/>
      <c r="QV338" s="142"/>
      <c r="QW338" s="142"/>
      <c r="QX338" s="142"/>
      <c r="QY338" s="142"/>
      <c r="QZ338" s="142"/>
      <c r="RA338" s="142"/>
      <c r="RB338" s="142"/>
      <c r="RC338" s="142"/>
      <c r="RD338" s="142"/>
      <c r="RE338" s="142"/>
      <c r="RF338" s="142"/>
      <c r="RG338" s="142"/>
      <c r="RH338" s="142"/>
      <c r="RI338" s="142"/>
      <c r="RJ338" s="142"/>
      <c r="RK338" s="142"/>
      <c r="RL338" s="142"/>
      <c r="RM338" s="142"/>
      <c r="RN338" s="142"/>
      <c r="RO338" s="142"/>
      <c r="RP338" s="142"/>
      <c r="RQ338" s="142"/>
      <c r="RR338" s="142"/>
      <c r="RS338" s="142"/>
      <c r="RT338" s="142"/>
      <c r="RU338" s="142"/>
      <c r="RV338" s="142"/>
      <c r="RW338" s="142"/>
      <c r="RX338" s="142"/>
      <c r="RY338" s="142"/>
      <c r="RZ338" s="142"/>
      <c r="SA338" s="142"/>
      <c r="SB338" s="142"/>
      <c r="SC338" s="142"/>
      <c r="SD338" s="142"/>
      <c r="SE338" s="142"/>
      <c r="SF338" s="142"/>
      <c r="SG338" s="142"/>
      <c r="SH338" s="142"/>
      <c r="SI338" s="142"/>
      <c r="SJ338" s="142"/>
      <c r="SK338" s="142"/>
      <c r="SL338" s="142"/>
      <c r="SM338" s="142"/>
      <c r="SN338" s="142"/>
      <c r="SO338" s="142"/>
      <c r="SP338" s="142"/>
      <c r="SQ338" s="142"/>
      <c r="SR338" s="142"/>
      <c r="SS338" s="142"/>
      <c r="ST338" s="142"/>
      <c r="SU338" s="142"/>
      <c r="SV338" s="142"/>
      <c r="SW338" s="142"/>
      <c r="SX338" s="142"/>
      <c r="SY338" s="142"/>
      <c r="SZ338" s="142"/>
      <c r="TA338" s="142"/>
      <c r="TB338" s="142"/>
      <c r="TC338" s="142"/>
      <c r="TD338" s="142"/>
      <c r="TE338" s="142"/>
      <c r="TF338" s="142"/>
      <c r="TG338" s="142"/>
      <c r="TH338" s="142"/>
      <c r="TI338" s="142"/>
      <c r="TJ338" s="142"/>
      <c r="TK338" s="142"/>
      <c r="TL338" s="142"/>
      <c r="TM338" s="142"/>
      <c r="TN338" s="142"/>
      <c r="TO338" s="142"/>
      <c r="TP338" s="142"/>
      <c r="TQ338" s="142"/>
      <c r="TR338" s="142"/>
      <c r="TS338" s="142"/>
      <c r="TT338" s="142"/>
      <c r="TU338" s="142"/>
      <c r="TV338" s="142"/>
      <c r="TW338" s="142"/>
      <c r="TX338" s="142"/>
      <c r="TY338" s="142"/>
      <c r="TZ338" s="142"/>
      <c r="UA338" s="142"/>
      <c r="UB338" s="142"/>
      <c r="UC338" s="142"/>
      <c r="UD338" s="142"/>
      <c r="UE338" s="142"/>
      <c r="UF338" s="142"/>
      <c r="UG338" s="142"/>
      <c r="UH338" s="142"/>
      <c r="UI338" s="142"/>
      <c r="UJ338" s="142"/>
      <c r="UK338" s="142"/>
      <c r="UL338" s="142"/>
      <c r="UM338" s="142"/>
      <c r="UN338" s="142"/>
      <c r="UO338" s="142"/>
      <c r="UP338" s="142"/>
      <c r="UQ338" s="142"/>
      <c r="UR338" s="142"/>
      <c r="US338" s="142"/>
      <c r="UT338" s="142"/>
      <c r="UU338" s="142"/>
      <c r="UV338" s="142"/>
      <c r="UW338" s="142"/>
      <c r="UX338" s="142"/>
      <c r="UY338" s="142"/>
      <c r="UZ338" s="142"/>
      <c r="VA338" s="142"/>
      <c r="VB338" s="142"/>
      <c r="VC338" s="142"/>
      <c r="VD338" s="142"/>
      <c r="VE338" s="142"/>
      <c r="VF338" s="142"/>
      <c r="VG338" s="142"/>
      <c r="VH338" s="142"/>
      <c r="VI338" s="142"/>
      <c r="VJ338" s="142"/>
      <c r="VK338" s="142"/>
      <c r="VL338" s="142"/>
      <c r="VM338" s="142"/>
      <c r="VN338" s="142"/>
      <c r="VO338" s="142"/>
      <c r="VP338" s="142"/>
      <c r="VQ338" s="142"/>
      <c r="VR338" s="142"/>
      <c r="VS338" s="142"/>
      <c r="VT338" s="142"/>
      <c r="VU338" s="142"/>
      <c r="VV338" s="142"/>
      <c r="VW338" s="142"/>
      <c r="VX338" s="142"/>
      <c r="VY338" s="142"/>
      <c r="VZ338" s="142"/>
      <c r="WA338" s="142"/>
      <c r="WB338" s="142"/>
      <c r="WC338" s="142"/>
      <c r="WD338" s="142"/>
      <c r="WE338" s="142"/>
      <c r="WF338" s="142"/>
      <c r="WG338" s="142"/>
      <c r="WH338" s="142"/>
      <c r="WI338" s="142"/>
      <c r="WJ338" s="142"/>
      <c r="WK338" s="142"/>
      <c r="WL338" s="142"/>
      <c r="WM338" s="142"/>
      <c r="WN338" s="142"/>
      <c r="WO338" s="142"/>
      <c r="WP338" s="142"/>
      <c r="WQ338" s="142"/>
      <c r="WR338" s="142"/>
      <c r="WS338" s="142"/>
      <c r="WT338" s="142"/>
      <c r="WU338" s="142"/>
      <c r="WV338" s="142"/>
      <c r="WW338" s="142"/>
      <c r="WX338" s="142"/>
      <c r="WY338" s="142"/>
      <c r="WZ338" s="142"/>
      <c r="XA338" s="142"/>
      <c r="XB338" s="142"/>
      <c r="XC338" s="142"/>
      <c r="XD338" s="142"/>
      <c r="XE338" s="142"/>
      <c r="XF338" s="142"/>
      <c r="XG338" s="142"/>
      <c r="XH338" s="142"/>
      <c r="XI338" s="142"/>
      <c r="XJ338" s="142"/>
      <c r="XK338" s="142"/>
      <c r="XL338" s="142"/>
      <c r="XM338" s="142"/>
      <c r="XN338" s="142"/>
      <c r="XO338" s="142"/>
      <c r="XP338" s="142"/>
      <c r="XQ338" s="142"/>
      <c r="XR338" s="142"/>
      <c r="XS338" s="142"/>
      <c r="XT338" s="142"/>
      <c r="XU338" s="142"/>
      <c r="XV338" s="142"/>
      <c r="XW338" s="142"/>
      <c r="XX338" s="142"/>
      <c r="XY338" s="142"/>
      <c r="XZ338" s="142"/>
      <c r="YA338" s="142"/>
      <c r="YB338" s="142"/>
      <c r="YC338" s="142"/>
      <c r="YD338" s="142"/>
      <c r="YE338" s="142"/>
      <c r="YF338" s="142"/>
      <c r="YG338" s="142"/>
      <c r="YH338" s="142"/>
      <c r="YI338" s="142"/>
      <c r="YJ338" s="142"/>
      <c r="YK338" s="142"/>
      <c r="YL338" s="142"/>
      <c r="YM338" s="142"/>
      <c r="YN338" s="142"/>
      <c r="YO338" s="142"/>
      <c r="YP338" s="142"/>
      <c r="YQ338" s="142"/>
      <c r="YR338" s="142"/>
      <c r="YS338" s="142"/>
      <c r="YT338" s="142"/>
      <c r="YU338" s="142"/>
      <c r="YV338" s="142"/>
      <c r="YW338" s="142"/>
      <c r="YX338" s="142"/>
      <c r="YY338" s="142"/>
      <c r="YZ338" s="142"/>
      <c r="ZA338" s="142"/>
      <c r="ZB338" s="142"/>
      <c r="ZC338" s="142"/>
      <c r="ZD338" s="142"/>
      <c r="ZE338" s="142"/>
      <c r="ZF338" s="142"/>
      <c r="ZG338" s="142"/>
      <c r="ZH338" s="142"/>
      <c r="ZI338" s="142"/>
      <c r="ZJ338" s="142"/>
      <c r="ZK338" s="142"/>
      <c r="ZL338" s="142"/>
      <c r="ZM338" s="142"/>
      <c r="ZN338" s="142"/>
      <c r="ZO338" s="142"/>
      <c r="ZP338" s="142"/>
      <c r="ZQ338" s="142"/>
      <c r="ZR338" s="142"/>
      <c r="ZS338" s="142"/>
      <c r="ZT338" s="142"/>
      <c r="ZU338" s="142"/>
      <c r="ZV338" s="142"/>
      <c r="ZW338" s="142"/>
      <c r="ZX338" s="142"/>
      <c r="ZY338" s="142"/>
      <c r="ZZ338" s="142"/>
      <c r="AAA338" s="142"/>
      <c r="AAB338" s="142"/>
      <c r="AAC338" s="142"/>
      <c r="AAD338" s="142"/>
      <c r="AAE338" s="142"/>
      <c r="AAF338" s="142"/>
      <c r="AAG338" s="142"/>
      <c r="AAH338" s="142"/>
      <c r="AAI338" s="142"/>
      <c r="AAJ338" s="142"/>
      <c r="AAK338" s="142"/>
      <c r="AAL338" s="142"/>
      <c r="AAM338" s="142"/>
      <c r="AAN338" s="142"/>
      <c r="AAO338" s="142"/>
      <c r="AAP338" s="142"/>
      <c r="AAQ338" s="142"/>
      <c r="AAR338" s="142"/>
      <c r="AAS338" s="142"/>
      <c r="AAT338" s="142"/>
      <c r="AAU338" s="142"/>
      <c r="AAV338" s="142"/>
      <c r="AAW338" s="142"/>
      <c r="AAX338" s="142"/>
      <c r="AAY338" s="142"/>
      <c r="AAZ338" s="142"/>
      <c r="ABA338" s="142"/>
      <c r="ABB338" s="142"/>
      <c r="ABC338" s="142"/>
      <c r="ABD338" s="142"/>
      <c r="ABE338" s="142"/>
      <c r="ABF338" s="142"/>
      <c r="ABG338" s="142"/>
      <c r="ABH338" s="142"/>
      <c r="ABI338" s="142"/>
      <c r="ABJ338" s="142"/>
      <c r="ABK338" s="142"/>
      <c r="ABL338" s="142"/>
      <c r="ABM338" s="142"/>
      <c r="ABN338" s="142"/>
      <c r="ABO338" s="142"/>
      <c r="ABP338" s="142"/>
      <c r="ABQ338" s="142"/>
      <c r="ABR338" s="142"/>
      <c r="ABS338" s="142"/>
      <c r="ABT338" s="142"/>
      <c r="ABU338" s="142"/>
      <c r="ABV338" s="142"/>
      <c r="ABW338" s="142"/>
      <c r="ABX338" s="142"/>
      <c r="ABY338" s="142"/>
      <c r="ABZ338" s="142"/>
      <c r="ACA338" s="142"/>
      <c r="ACB338" s="142"/>
      <c r="ACC338" s="142"/>
      <c r="ACD338" s="142"/>
      <c r="ACE338" s="142"/>
      <c r="ACF338" s="142"/>
      <c r="ACG338" s="142"/>
      <c r="ACH338" s="142"/>
      <c r="ACI338" s="142"/>
      <c r="ACJ338" s="142"/>
      <c r="ACK338" s="142"/>
      <c r="ACL338" s="142"/>
      <c r="ACM338" s="142"/>
      <c r="ACN338" s="142"/>
      <c r="ACO338" s="142"/>
      <c r="ACP338" s="142"/>
      <c r="ACQ338" s="142"/>
      <c r="ACR338" s="142"/>
      <c r="ACS338" s="142"/>
      <c r="ACT338" s="142"/>
      <c r="ACU338" s="142"/>
      <c r="ACV338" s="142"/>
      <c r="ACW338" s="142"/>
      <c r="ACX338" s="142"/>
      <c r="ACY338" s="142"/>
      <c r="ACZ338" s="142"/>
      <c r="ADA338" s="142"/>
      <c r="ADB338" s="142"/>
      <c r="ADC338" s="142"/>
      <c r="ADD338" s="142"/>
      <c r="ADE338" s="142"/>
      <c r="ADF338" s="142"/>
      <c r="ADG338" s="142"/>
      <c r="ADH338" s="142"/>
      <c r="ADI338" s="142"/>
      <c r="ADJ338" s="142"/>
      <c r="ADK338" s="142"/>
      <c r="ADL338" s="142"/>
      <c r="ADM338" s="142"/>
      <c r="ADN338" s="142"/>
      <c r="ADO338" s="142"/>
      <c r="ADP338" s="142"/>
      <c r="ADQ338" s="142"/>
      <c r="ADR338" s="142"/>
      <c r="ADS338" s="142"/>
      <c r="ADT338" s="142"/>
      <c r="ADU338" s="142"/>
      <c r="ADV338" s="142"/>
      <c r="ADW338" s="142"/>
      <c r="ADX338" s="142"/>
      <c r="ADY338" s="142"/>
      <c r="ADZ338" s="142"/>
      <c r="AEA338" s="142"/>
      <c r="AEB338" s="142"/>
      <c r="AEC338" s="142"/>
      <c r="AED338" s="142"/>
      <c r="AEE338" s="142"/>
      <c r="AEF338" s="142"/>
      <c r="AEG338" s="142"/>
      <c r="AEH338" s="142"/>
      <c r="AEI338" s="142"/>
      <c r="AEJ338" s="142"/>
      <c r="AEK338" s="142"/>
      <c r="AEL338" s="142"/>
      <c r="AEM338" s="142"/>
      <c r="AEN338" s="142"/>
      <c r="AEO338" s="142"/>
      <c r="AEP338" s="142"/>
      <c r="AEQ338" s="142"/>
      <c r="AER338" s="142"/>
      <c r="AES338" s="142"/>
      <c r="AET338" s="142"/>
      <c r="AEU338" s="142"/>
      <c r="AEV338" s="142"/>
      <c r="AEW338" s="142"/>
      <c r="AEX338" s="142"/>
      <c r="AEY338" s="142"/>
      <c r="AEZ338" s="142"/>
      <c r="AFA338" s="142"/>
      <c r="AFB338" s="142"/>
      <c r="AFC338" s="142"/>
      <c r="AFD338" s="142"/>
      <c r="AFE338" s="142"/>
      <c r="AFF338" s="142"/>
      <c r="AFG338" s="142"/>
      <c r="AFH338" s="142"/>
      <c r="AFI338" s="142"/>
      <c r="AFJ338" s="142"/>
      <c r="AFK338" s="142"/>
      <c r="AFL338" s="142"/>
      <c r="AFM338" s="142"/>
      <c r="AFN338" s="142"/>
      <c r="AFO338" s="142"/>
      <c r="AFP338" s="142"/>
      <c r="AFQ338" s="142"/>
      <c r="AFR338" s="142"/>
      <c r="AFS338" s="142"/>
      <c r="AFT338" s="142"/>
      <c r="AFU338" s="142"/>
      <c r="AFV338" s="142"/>
      <c r="AFW338" s="142"/>
      <c r="AFX338" s="142"/>
      <c r="AFY338" s="142"/>
      <c r="AFZ338" s="142"/>
      <c r="AGA338" s="142"/>
      <c r="AGB338" s="142"/>
      <c r="AGC338" s="142"/>
      <c r="AGD338" s="142"/>
      <c r="AGE338" s="142"/>
      <c r="AGF338" s="142"/>
      <c r="AGG338" s="142"/>
      <c r="AGH338" s="142"/>
      <c r="AGI338" s="142"/>
      <c r="AGJ338" s="142"/>
      <c r="AGK338" s="142"/>
      <c r="AGL338" s="142"/>
      <c r="AGM338" s="142"/>
      <c r="AGN338" s="142"/>
      <c r="AGO338" s="142"/>
      <c r="AGP338" s="142"/>
      <c r="AGQ338" s="142"/>
      <c r="AGR338" s="142"/>
      <c r="AGS338" s="142"/>
      <c r="AGT338" s="142"/>
      <c r="AGU338" s="142"/>
      <c r="AGV338" s="142"/>
      <c r="AGW338" s="142"/>
      <c r="AGX338" s="142"/>
      <c r="AGY338" s="142"/>
      <c r="AGZ338" s="142"/>
      <c r="AHA338" s="142"/>
      <c r="AHB338" s="142"/>
      <c r="AHC338" s="142"/>
      <c r="AHD338" s="142"/>
      <c r="AHE338" s="142"/>
      <c r="AHF338" s="142"/>
      <c r="AHG338" s="142"/>
      <c r="AHH338" s="142"/>
      <c r="AHI338" s="142"/>
      <c r="AHJ338" s="142"/>
      <c r="AHK338" s="142"/>
      <c r="AHL338" s="142"/>
      <c r="AHM338" s="142"/>
      <c r="AHN338" s="142"/>
      <c r="AHO338" s="142"/>
      <c r="AHP338" s="142"/>
      <c r="AHQ338" s="142"/>
      <c r="AHR338" s="142"/>
      <c r="AHS338" s="142"/>
      <c r="AHT338" s="142"/>
      <c r="AHU338" s="142"/>
      <c r="AHV338" s="142"/>
      <c r="AHW338" s="142"/>
      <c r="AHX338" s="142"/>
      <c r="AHY338" s="142"/>
      <c r="AHZ338" s="142"/>
      <c r="AIA338" s="142"/>
      <c r="AIB338" s="142"/>
      <c r="AIC338" s="142"/>
      <c r="AID338" s="142"/>
      <c r="AIE338" s="142"/>
      <c r="AIF338" s="142"/>
      <c r="AIG338" s="142"/>
      <c r="AIH338" s="142"/>
      <c r="AII338" s="142"/>
      <c r="AIJ338" s="142"/>
      <c r="AIK338" s="142"/>
      <c r="AIL338" s="142"/>
      <c r="AIM338" s="142"/>
      <c r="AIN338" s="142"/>
      <c r="AIO338" s="142"/>
      <c r="AIP338" s="142"/>
      <c r="AIQ338" s="142"/>
      <c r="AIR338" s="142"/>
      <c r="AIS338" s="142"/>
      <c r="AIT338" s="142"/>
      <c r="AIU338" s="142"/>
      <c r="AIV338" s="142"/>
      <c r="AIW338" s="142"/>
      <c r="AIX338" s="142"/>
      <c r="AIY338" s="142"/>
      <c r="AIZ338" s="142"/>
      <c r="AJA338" s="142"/>
      <c r="AJB338" s="142"/>
      <c r="AJC338" s="142"/>
      <c r="AJD338" s="142"/>
      <c r="AJE338" s="142"/>
      <c r="AJF338" s="142"/>
      <c r="AJG338" s="142"/>
      <c r="AJH338" s="142"/>
      <c r="AJI338" s="142"/>
      <c r="AJJ338" s="142"/>
      <c r="AJK338" s="142"/>
      <c r="AJL338" s="142"/>
      <c r="AJM338" s="142"/>
      <c r="AJN338" s="142"/>
      <c r="AJO338" s="142"/>
      <c r="AJP338" s="142"/>
      <c r="AJQ338" s="142"/>
      <c r="AJR338" s="142"/>
      <c r="AJS338" s="142"/>
      <c r="AJT338" s="142"/>
      <c r="AJU338" s="142"/>
      <c r="AJV338" s="142"/>
      <c r="AJW338" s="142"/>
      <c r="AJX338" s="142"/>
      <c r="AJY338" s="142"/>
      <c r="AJZ338" s="142"/>
      <c r="AKA338" s="142"/>
      <c r="AKB338" s="142"/>
      <c r="AKC338" s="142"/>
      <c r="AKD338" s="142"/>
      <c r="AKE338" s="142"/>
      <c r="AKF338" s="142"/>
      <c r="AKG338" s="142"/>
      <c r="AKH338" s="142"/>
      <c r="AKI338" s="142"/>
      <c r="AKJ338" s="142"/>
      <c r="AKK338" s="142"/>
      <c r="AKL338" s="142"/>
      <c r="AKM338" s="142"/>
      <c r="AKN338" s="142"/>
      <c r="AKO338" s="142"/>
      <c r="AKP338" s="142"/>
      <c r="AKQ338" s="142"/>
      <c r="AKR338" s="142"/>
      <c r="AKS338" s="142"/>
      <c r="AKT338" s="142"/>
      <c r="AKU338" s="142"/>
      <c r="AKV338" s="142"/>
      <c r="AKW338" s="142"/>
      <c r="AKX338" s="142"/>
      <c r="AKY338" s="142"/>
      <c r="AKZ338" s="142"/>
      <c r="ALA338" s="142"/>
      <c r="ALB338" s="142"/>
      <c r="ALC338" s="142"/>
      <c r="ALD338" s="142"/>
      <c r="ALE338" s="142"/>
      <c r="ALF338" s="142"/>
      <c r="ALG338" s="142"/>
      <c r="ALH338" s="142"/>
      <c r="ALI338" s="142"/>
      <c r="ALJ338" s="142"/>
      <c r="ALK338" s="142"/>
      <c r="ALL338" s="142"/>
      <c r="ALM338" s="142"/>
      <c r="ALN338" s="142"/>
      <c r="ALO338" s="142"/>
      <c r="ALP338" s="142"/>
      <c r="ALQ338" s="142"/>
      <c r="ALR338" s="142"/>
      <c r="ALS338" s="142"/>
      <c r="ALT338" s="142"/>
    </row>
    <row r="339" spans="1:1008" s="111" customFormat="1" ht="33.75" customHeight="1">
      <c r="A339" s="243" t="s">
        <v>515</v>
      </c>
      <c r="B339" s="244"/>
      <c r="C339" s="245"/>
      <c r="D339" s="2"/>
      <c r="E339" s="28">
        <v>3</v>
      </c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  <c r="AR339" s="142"/>
      <c r="AS339" s="142"/>
      <c r="AT339" s="142"/>
      <c r="AU339" s="142"/>
      <c r="AV339" s="142"/>
      <c r="AW339" s="142"/>
      <c r="AX339" s="142"/>
      <c r="AY339" s="142"/>
      <c r="AZ339" s="142"/>
      <c r="BA339" s="142"/>
      <c r="BB339" s="142"/>
      <c r="BC339" s="142"/>
      <c r="BD339" s="142"/>
      <c r="BE339" s="142"/>
      <c r="BF339" s="142"/>
      <c r="BG339" s="142"/>
      <c r="BH339" s="142"/>
      <c r="BI339" s="142"/>
      <c r="BJ339" s="142"/>
      <c r="BK339" s="142"/>
      <c r="BL339" s="142"/>
      <c r="BM339" s="142"/>
      <c r="BN339" s="142"/>
      <c r="BO339" s="142"/>
      <c r="BP339" s="142"/>
      <c r="BQ339" s="142"/>
      <c r="BR339" s="142"/>
      <c r="BS339" s="142"/>
      <c r="BT339" s="142"/>
      <c r="BU339" s="142"/>
      <c r="BV339" s="142"/>
      <c r="BW339" s="142"/>
      <c r="BX339" s="142"/>
      <c r="BY339" s="142"/>
      <c r="BZ339" s="142"/>
      <c r="CA339" s="142"/>
      <c r="CB339" s="142"/>
      <c r="CC339" s="142"/>
      <c r="CD339" s="142"/>
      <c r="CE339" s="142"/>
      <c r="CF339" s="142"/>
      <c r="CG339" s="142"/>
      <c r="CH339" s="142"/>
      <c r="CI339" s="142"/>
      <c r="CJ339" s="142"/>
      <c r="CK339" s="142"/>
      <c r="CL339" s="142"/>
      <c r="CM339" s="142"/>
      <c r="CN339" s="142"/>
      <c r="CO339" s="142"/>
      <c r="CP339" s="142"/>
      <c r="CQ339" s="142"/>
      <c r="CR339" s="142"/>
      <c r="CS339" s="142"/>
      <c r="CT339" s="142"/>
      <c r="CU339" s="142"/>
      <c r="CV339" s="142"/>
      <c r="CW339" s="142"/>
      <c r="CX339" s="142"/>
      <c r="CY339" s="142"/>
      <c r="CZ339" s="142"/>
      <c r="DA339" s="142"/>
      <c r="DB339" s="142"/>
      <c r="DC339" s="142"/>
      <c r="DD339" s="142"/>
      <c r="DE339" s="142"/>
      <c r="DF339" s="142"/>
      <c r="DG339" s="142"/>
      <c r="DH339" s="142"/>
      <c r="DI339" s="142"/>
      <c r="DJ339" s="142"/>
      <c r="DK339" s="142"/>
      <c r="DL339" s="142"/>
      <c r="DM339" s="142"/>
      <c r="DN339" s="142"/>
      <c r="DO339" s="142"/>
      <c r="DP339" s="142"/>
      <c r="DQ339" s="142"/>
      <c r="DR339" s="142"/>
      <c r="DS339" s="142"/>
      <c r="DT339" s="142"/>
      <c r="DU339" s="142"/>
      <c r="DV339" s="142"/>
      <c r="DW339" s="142"/>
      <c r="DX339" s="142"/>
      <c r="DY339" s="142"/>
      <c r="DZ339" s="142"/>
      <c r="EA339" s="142"/>
      <c r="EB339" s="142"/>
      <c r="EC339" s="142"/>
      <c r="ED339" s="142"/>
      <c r="EE339" s="142"/>
      <c r="EF339" s="142"/>
      <c r="EG339" s="142"/>
      <c r="EH339" s="142"/>
      <c r="EI339" s="142"/>
      <c r="EJ339" s="142"/>
      <c r="EK339" s="142"/>
      <c r="EL339" s="142"/>
      <c r="EM339" s="142"/>
      <c r="EN339" s="142"/>
      <c r="EO339" s="142"/>
      <c r="EP339" s="142"/>
      <c r="EQ339" s="142"/>
      <c r="ER339" s="142"/>
      <c r="ES339" s="142"/>
      <c r="ET339" s="142"/>
      <c r="EU339" s="142"/>
      <c r="EV339" s="142"/>
      <c r="EW339" s="142"/>
      <c r="EX339" s="142"/>
      <c r="EY339" s="142"/>
      <c r="EZ339" s="142"/>
      <c r="FA339" s="142"/>
      <c r="FB339" s="142"/>
      <c r="FC339" s="142"/>
      <c r="FD339" s="142"/>
      <c r="FE339" s="142"/>
      <c r="FF339" s="142"/>
      <c r="FG339" s="142"/>
      <c r="FH339" s="142"/>
      <c r="FI339" s="142"/>
      <c r="FJ339" s="142"/>
      <c r="FK339" s="142"/>
      <c r="FL339" s="142"/>
      <c r="FM339" s="142"/>
      <c r="FN339" s="142"/>
      <c r="FO339" s="142"/>
      <c r="FP339" s="142"/>
      <c r="FQ339" s="142"/>
      <c r="FR339" s="142"/>
      <c r="FS339" s="142"/>
      <c r="FT339" s="142"/>
      <c r="FU339" s="142"/>
      <c r="FV339" s="142"/>
      <c r="FW339" s="142"/>
      <c r="FX339" s="142"/>
      <c r="FY339" s="142"/>
      <c r="FZ339" s="142"/>
      <c r="GA339" s="142"/>
      <c r="GB339" s="142"/>
      <c r="GC339" s="142"/>
      <c r="GD339" s="142"/>
      <c r="GE339" s="142"/>
      <c r="GF339" s="142"/>
      <c r="GG339" s="142"/>
      <c r="GH339" s="142"/>
      <c r="GI339" s="142"/>
      <c r="GJ339" s="142"/>
      <c r="GK339" s="142"/>
      <c r="GL339" s="142"/>
      <c r="GM339" s="142"/>
      <c r="GN339" s="142"/>
      <c r="GO339" s="142"/>
      <c r="GP339" s="142"/>
      <c r="GQ339" s="142"/>
      <c r="GR339" s="142"/>
      <c r="GS339" s="142"/>
      <c r="GT339" s="142"/>
      <c r="GU339" s="142"/>
      <c r="GV339" s="142"/>
      <c r="GW339" s="142"/>
      <c r="GX339" s="142"/>
      <c r="GY339" s="142"/>
      <c r="GZ339" s="142"/>
      <c r="HA339" s="142"/>
      <c r="HB339" s="142"/>
      <c r="HC339" s="142"/>
      <c r="HD339" s="142"/>
      <c r="HE339" s="142"/>
      <c r="HF339" s="142"/>
      <c r="HG339" s="142"/>
      <c r="HH339" s="142"/>
      <c r="HI339" s="142"/>
      <c r="HJ339" s="142"/>
      <c r="HK339" s="142"/>
      <c r="HL339" s="142"/>
      <c r="HM339" s="142"/>
      <c r="HN339" s="142"/>
      <c r="HO339" s="142"/>
      <c r="HP339" s="142"/>
      <c r="HQ339" s="142"/>
      <c r="HR339" s="142"/>
      <c r="HS339" s="142"/>
      <c r="HT339" s="142"/>
      <c r="HU339" s="142"/>
      <c r="HV339" s="142"/>
      <c r="HW339" s="142"/>
      <c r="HX339" s="142"/>
      <c r="HY339" s="142"/>
      <c r="HZ339" s="142"/>
      <c r="IA339" s="142"/>
      <c r="IB339" s="142"/>
      <c r="IC339" s="142"/>
      <c r="ID339" s="142"/>
      <c r="IE339" s="142"/>
      <c r="IF339" s="142"/>
      <c r="IG339" s="142"/>
      <c r="IH339" s="142"/>
      <c r="II339" s="142"/>
      <c r="IJ339" s="142"/>
      <c r="IK339" s="142"/>
      <c r="IL339" s="142"/>
      <c r="IM339" s="142"/>
      <c r="IN339" s="142"/>
      <c r="IO339" s="142"/>
      <c r="IP339" s="142"/>
      <c r="IQ339" s="142"/>
      <c r="IR339" s="142"/>
      <c r="IS339" s="142"/>
      <c r="IT339" s="142"/>
      <c r="IU339" s="142"/>
      <c r="IV339" s="142"/>
      <c r="IW339" s="142"/>
      <c r="IX339" s="142"/>
      <c r="IY339" s="142"/>
      <c r="IZ339" s="142"/>
      <c r="JA339" s="142"/>
      <c r="JB339" s="142"/>
      <c r="JC339" s="142"/>
      <c r="JD339" s="142"/>
      <c r="JE339" s="142"/>
      <c r="JF339" s="142"/>
      <c r="JG339" s="142"/>
      <c r="JH339" s="142"/>
      <c r="JI339" s="142"/>
      <c r="JJ339" s="142"/>
      <c r="JK339" s="142"/>
      <c r="JL339" s="142"/>
      <c r="JM339" s="142"/>
      <c r="JN339" s="142"/>
      <c r="JO339" s="142"/>
      <c r="JP339" s="142"/>
      <c r="JQ339" s="142"/>
      <c r="JR339" s="142"/>
      <c r="JS339" s="142"/>
      <c r="JT339" s="142"/>
      <c r="JU339" s="142"/>
      <c r="JV339" s="142"/>
      <c r="JW339" s="142"/>
      <c r="JX339" s="142"/>
      <c r="JY339" s="142"/>
      <c r="JZ339" s="142"/>
      <c r="KA339" s="142"/>
      <c r="KB339" s="142"/>
      <c r="KC339" s="142"/>
      <c r="KD339" s="142"/>
      <c r="KE339" s="142"/>
      <c r="KF339" s="142"/>
      <c r="KG339" s="142"/>
      <c r="KH339" s="142"/>
      <c r="KI339" s="142"/>
      <c r="KJ339" s="142"/>
      <c r="KK339" s="142"/>
      <c r="KL339" s="142"/>
      <c r="KM339" s="142"/>
      <c r="KN339" s="142"/>
      <c r="KO339" s="142"/>
      <c r="KP339" s="142"/>
      <c r="KQ339" s="142"/>
      <c r="KR339" s="142"/>
      <c r="KS339" s="142"/>
      <c r="KT339" s="142"/>
      <c r="KU339" s="142"/>
      <c r="KV339" s="142"/>
      <c r="KW339" s="142"/>
      <c r="KX339" s="142"/>
      <c r="KY339" s="142"/>
      <c r="KZ339" s="142"/>
      <c r="LA339" s="142"/>
      <c r="LB339" s="142"/>
      <c r="LC339" s="142"/>
      <c r="LD339" s="142"/>
      <c r="LE339" s="142"/>
      <c r="LF339" s="142"/>
      <c r="LG339" s="142"/>
      <c r="LH339" s="142"/>
      <c r="LI339" s="142"/>
      <c r="LJ339" s="142"/>
      <c r="LK339" s="142"/>
      <c r="LL339" s="142"/>
      <c r="LM339" s="142"/>
      <c r="LN339" s="142"/>
      <c r="LO339" s="142"/>
      <c r="LP339" s="142"/>
      <c r="LQ339" s="142"/>
      <c r="LR339" s="142"/>
      <c r="LS339" s="142"/>
      <c r="LT339" s="142"/>
      <c r="LU339" s="142"/>
      <c r="LV339" s="142"/>
      <c r="LW339" s="142"/>
      <c r="LX339" s="142"/>
      <c r="LY339" s="142"/>
      <c r="LZ339" s="142"/>
      <c r="MA339" s="142"/>
      <c r="MB339" s="142"/>
      <c r="MC339" s="142"/>
      <c r="MD339" s="142"/>
      <c r="ME339" s="142"/>
      <c r="MF339" s="142"/>
      <c r="MG339" s="142"/>
      <c r="MH339" s="142"/>
      <c r="MI339" s="142"/>
      <c r="MJ339" s="142"/>
      <c r="MK339" s="142"/>
      <c r="ML339" s="142"/>
      <c r="MM339" s="142"/>
      <c r="MN339" s="142"/>
      <c r="MO339" s="142"/>
      <c r="MP339" s="142"/>
      <c r="MQ339" s="142"/>
      <c r="MR339" s="142"/>
      <c r="MS339" s="142"/>
      <c r="MT339" s="142"/>
      <c r="MU339" s="142"/>
      <c r="MV339" s="142"/>
      <c r="MW339" s="142"/>
      <c r="MX339" s="142"/>
      <c r="MY339" s="142"/>
      <c r="MZ339" s="142"/>
      <c r="NA339" s="142"/>
      <c r="NB339" s="142"/>
      <c r="NC339" s="142"/>
      <c r="ND339" s="142"/>
      <c r="NE339" s="142"/>
      <c r="NF339" s="142"/>
      <c r="NG339" s="142"/>
      <c r="NH339" s="142"/>
      <c r="NI339" s="142"/>
      <c r="NJ339" s="142"/>
      <c r="NK339" s="142"/>
      <c r="NL339" s="142"/>
      <c r="NM339" s="142"/>
      <c r="NN339" s="142"/>
      <c r="NO339" s="142"/>
      <c r="NP339" s="142"/>
      <c r="NQ339" s="142"/>
      <c r="NR339" s="142"/>
      <c r="NS339" s="142"/>
      <c r="NT339" s="142"/>
      <c r="NU339" s="142"/>
      <c r="NV339" s="142"/>
      <c r="NW339" s="142"/>
      <c r="NX339" s="142"/>
      <c r="NY339" s="142"/>
      <c r="NZ339" s="142"/>
      <c r="OA339" s="142"/>
      <c r="OB339" s="142"/>
      <c r="OC339" s="142"/>
      <c r="OD339" s="142"/>
      <c r="OE339" s="142"/>
      <c r="OF339" s="142"/>
      <c r="OG339" s="142"/>
      <c r="OH339" s="142"/>
      <c r="OI339" s="142"/>
      <c r="OJ339" s="142"/>
      <c r="OK339" s="142"/>
      <c r="OL339" s="142"/>
      <c r="OM339" s="142"/>
      <c r="ON339" s="142"/>
      <c r="OO339" s="142"/>
      <c r="OP339" s="142"/>
      <c r="OQ339" s="142"/>
      <c r="OR339" s="142"/>
      <c r="OS339" s="142"/>
      <c r="OT339" s="142"/>
      <c r="OU339" s="142"/>
      <c r="OV339" s="142"/>
      <c r="OW339" s="142"/>
      <c r="OX339" s="142"/>
      <c r="OY339" s="142"/>
      <c r="OZ339" s="142"/>
      <c r="PA339" s="142"/>
      <c r="PB339" s="142"/>
      <c r="PC339" s="142"/>
      <c r="PD339" s="142"/>
      <c r="PE339" s="142"/>
      <c r="PF339" s="142"/>
      <c r="PG339" s="142"/>
      <c r="PH339" s="142"/>
      <c r="PI339" s="142"/>
      <c r="PJ339" s="142"/>
      <c r="PK339" s="142"/>
      <c r="PL339" s="142"/>
      <c r="PM339" s="142"/>
      <c r="PN339" s="142"/>
      <c r="PO339" s="142"/>
      <c r="PP339" s="142"/>
      <c r="PQ339" s="142"/>
      <c r="PR339" s="142"/>
      <c r="PS339" s="142"/>
      <c r="PT339" s="142"/>
      <c r="PU339" s="142"/>
      <c r="PV339" s="142"/>
      <c r="PW339" s="142"/>
      <c r="PX339" s="142"/>
      <c r="PY339" s="142"/>
      <c r="PZ339" s="142"/>
      <c r="QA339" s="142"/>
      <c r="QB339" s="142"/>
      <c r="QC339" s="142"/>
      <c r="QD339" s="142"/>
      <c r="QE339" s="142"/>
      <c r="QF339" s="142"/>
      <c r="QG339" s="142"/>
      <c r="QH339" s="142"/>
      <c r="QI339" s="142"/>
      <c r="QJ339" s="142"/>
      <c r="QK339" s="142"/>
      <c r="QL339" s="142"/>
      <c r="QM339" s="142"/>
      <c r="QN339" s="142"/>
      <c r="QO339" s="142"/>
      <c r="QP339" s="142"/>
      <c r="QQ339" s="142"/>
      <c r="QR339" s="142"/>
      <c r="QS339" s="142"/>
      <c r="QT339" s="142"/>
      <c r="QU339" s="142"/>
      <c r="QV339" s="142"/>
      <c r="QW339" s="142"/>
      <c r="QX339" s="142"/>
      <c r="QY339" s="142"/>
      <c r="QZ339" s="142"/>
      <c r="RA339" s="142"/>
      <c r="RB339" s="142"/>
      <c r="RC339" s="142"/>
      <c r="RD339" s="142"/>
      <c r="RE339" s="142"/>
      <c r="RF339" s="142"/>
      <c r="RG339" s="142"/>
      <c r="RH339" s="142"/>
      <c r="RI339" s="142"/>
      <c r="RJ339" s="142"/>
      <c r="RK339" s="142"/>
      <c r="RL339" s="142"/>
      <c r="RM339" s="142"/>
      <c r="RN339" s="142"/>
      <c r="RO339" s="142"/>
      <c r="RP339" s="142"/>
      <c r="RQ339" s="142"/>
      <c r="RR339" s="142"/>
      <c r="RS339" s="142"/>
      <c r="RT339" s="142"/>
      <c r="RU339" s="142"/>
      <c r="RV339" s="142"/>
      <c r="RW339" s="142"/>
      <c r="RX339" s="142"/>
      <c r="RY339" s="142"/>
      <c r="RZ339" s="142"/>
      <c r="SA339" s="142"/>
      <c r="SB339" s="142"/>
      <c r="SC339" s="142"/>
      <c r="SD339" s="142"/>
      <c r="SE339" s="142"/>
      <c r="SF339" s="142"/>
      <c r="SG339" s="142"/>
      <c r="SH339" s="142"/>
      <c r="SI339" s="142"/>
      <c r="SJ339" s="142"/>
      <c r="SK339" s="142"/>
      <c r="SL339" s="142"/>
      <c r="SM339" s="142"/>
      <c r="SN339" s="142"/>
      <c r="SO339" s="142"/>
      <c r="SP339" s="142"/>
      <c r="SQ339" s="142"/>
      <c r="SR339" s="142"/>
      <c r="SS339" s="142"/>
      <c r="ST339" s="142"/>
      <c r="SU339" s="142"/>
      <c r="SV339" s="142"/>
      <c r="SW339" s="142"/>
      <c r="SX339" s="142"/>
      <c r="SY339" s="142"/>
      <c r="SZ339" s="142"/>
      <c r="TA339" s="142"/>
      <c r="TB339" s="142"/>
      <c r="TC339" s="142"/>
      <c r="TD339" s="142"/>
      <c r="TE339" s="142"/>
      <c r="TF339" s="142"/>
      <c r="TG339" s="142"/>
      <c r="TH339" s="142"/>
      <c r="TI339" s="142"/>
      <c r="TJ339" s="142"/>
      <c r="TK339" s="142"/>
      <c r="TL339" s="142"/>
      <c r="TM339" s="142"/>
      <c r="TN339" s="142"/>
      <c r="TO339" s="142"/>
      <c r="TP339" s="142"/>
      <c r="TQ339" s="142"/>
      <c r="TR339" s="142"/>
      <c r="TS339" s="142"/>
      <c r="TT339" s="142"/>
      <c r="TU339" s="142"/>
      <c r="TV339" s="142"/>
      <c r="TW339" s="142"/>
      <c r="TX339" s="142"/>
      <c r="TY339" s="142"/>
      <c r="TZ339" s="142"/>
      <c r="UA339" s="142"/>
      <c r="UB339" s="142"/>
      <c r="UC339" s="142"/>
      <c r="UD339" s="142"/>
      <c r="UE339" s="142"/>
      <c r="UF339" s="142"/>
      <c r="UG339" s="142"/>
      <c r="UH339" s="142"/>
      <c r="UI339" s="142"/>
      <c r="UJ339" s="142"/>
      <c r="UK339" s="142"/>
      <c r="UL339" s="142"/>
      <c r="UM339" s="142"/>
      <c r="UN339" s="142"/>
      <c r="UO339" s="142"/>
      <c r="UP339" s="142"/>
      <c r="UQ339" s="142"/>
      <c r="UR339" s="142"/>
      <c r="US339" s="142"/>
      <c r="UT339" s="142"/>
      <c r="UU339" s="142"/>
      <c r="UV339" s="142"/>
      <c r="UW339" s="142"/>
      <c r="UX339" s="142"/>
      <c r="UY339" s="142"/>
      <c r="UZ339" s="142"/>
      <c r="VA339" s="142"/>
      <c r="VB339" s="142"/>
      <c r="VC339" s="142"/>
      <c r="VD339" s="142"/>
      <c r="VE339" s="142"/>
      <c r="VF339" s="142"/>
      <c r="VG339" s="142"/>
      <c r="VH339" s="142"/>
      <c r="VI339" s="142"/>
      <c r="VJ339" s="142"/>
      <c r="VK339" s="142"/>
      <c r="VL339" s="142"/>
      <c r="VM339" s="142"/>
      <c r="VN339" s="142"/>
      <c r="VO339" s="142"/>
      <c r="VP339" s="142"/>
      <c r="VQ339" s="142"/>
      <c r="VR339" s="142"/>
      <c r="VS339" s="142"/>
      <c r="VT339" s="142"/>
      <c r="VU339" s="142"/>
      <c r="VV339" s="142"/>
      <c r="VW339" s="142"/>
      <c r="VX339" s="142"/>
      <c r="VY339" s="142"/>
      <c r="VZ339" s="142"/>
      <c r="WA339" s="142"/>
      <c r="WB339" s="142"/>
      <c r="WC339" s="142"/>
      <c r="WD339" s="142"/>
      <c r="WE339" s="142"/>
      <c r="WF339" s="142"/>
      <c r="WG339" s="142"/>
      <c r="WH339" s="142"/>
      <c r="WI339" s="142"/>
      <c r="WJ339" s="142"/>
      <c r="WK339" s="142"/>
      <c r="WL339" s="142"/>
      <c r="WM339" s="142"/>
      <c r="WN339" s="142"/>
      <c r="WO339" s="142"/>
      <c r="WP339" s="142"/>
      <c r="WQ339" s="142"/>
      <c r="WR339" s="142"/>
      <c r="WS339" s="142"/>
      <c r="WT339" s="142"/>
      <c r="WU339" s="142"/>
      <c r="WV339" s="142"/>
      <c r="WW339" s="142"/>
      <c r="WX339" s="142"/>
      <c r="WY339" s="142"/>
      <c r="WZ339" s="142"/>
      <c r="XA339" s="142"/>
      <c r="XB339" s="142"/>
      <c r="XC339" s="142"/>
      <c r="XD339" s="142"/>
      <c r="XE339" s="142"/>
      <c r="XF339" s="142"/>
      <c r="XG339" s="142"/>
      <c r="XH339" s="142"/>
      <c r="XI339" s="142"/>
      <c r="XJ339" s="142"/>
      <c r="XK339" s="142"/>
      <c r="XL339" s="142"/>
      <c r="XM339" s="142"/>
      <c r="XN339" s="142"/>
      <c r="XO339" s="142"/>
      <c r="XP339" s="142"/>
      <c r="XQ339" s="142"/>
      <c r="XR339" s="142"/>
      <c r="XS339" s="142"/>
      <c r="XT339" s="142"/>
      <c r="XU339" s="142"/>
      <c r="XV339" s="142"/>
      <c r="XW339" s="142"/>
      <c r="XX339" s="142"/>
      <c r="XY339" s="142"/>
      <c r="XZ339" s="142"/>
      <c r="YA339" s="142"/>
      <c r="YB339" s="142"/>
      <c r="YC339" s="142"/>
      <c r="YD339" s="142"/>
      <c r="YE339" s="142"/>
      <c r="YF339" s="142"/>
      <c r="YG339" s="142"/>
      <c r="YH339" s="142"/>
      <c r="YI339" s="142"/>
      <c r="YJ339" s="142"/>
      <c r="YK339" s="142"/>
      <c r="YL339" s="142"/>
      <c r="YM339" s="142"/>
      <c r="YN339" s="142"/>
      <c r="YO339" s="142"/>
      <c r="YP339" s="142"/>
      <c r="YQ339" s="142"/>
      <c r="YR339" s="142"/>
      <c r="YS339" s="142"/>
      <c r="YT339" s="142"/>
      <c r="YU339" s="142"/>
      <c r="YV339" s="142"/>
      <c r="YW339" s="142"/>
      <c r="YX339" s="142"/>
      <c r="YY339" s="142"/>
      <c r="YZ339" s="142"/>
      <c r="ZA339" s="142"/>
      <c r="ZB339" s="142"/>
      <c r="ZC339" s="142"/>
      <c r="ZD339" s="142"/>
      <c r="ZE339" s="142"/>
      <c r="ZF339" s="142"/>
      <c r="ZG339" s="142"/>
      <c r="ZH339" s="142"/>
      <c r="ZI339" s="142"/>
      <c r="ZJ339" s="142"/>
      <c r="ZK339" s="142"/>
      <c r="ZL339" s="142"/>
      <c r="ZM339" s="142"/>
      <c r="ZN339" s="142"/>
      <c r="ZO339" s="142"/>
      <c r="ZP339" s="142"/>
      <c r="ZQ339" s="142"/>
      <c r="ZR339" s="142"/>
      <c r="ZS339" s="142"/>
      <c r="ZT339" s="142"/>
      <c r="ZU339" s="142"/>
      <c r="ZV339" s="142"/>
      <c r="ZW339" s="142"/>
      <c r="ZX339" s="142"/>
      <c r="ZY339" s="142"/>
      <c r="ZZ339" s="142"/>
      <c r="AAA339" s="142"/>
      <c r="AAB339" s="142"/>
      <c r="AAC339" s="142"/>
      <c r="AAD339" s="142"/>
      <c r="AAE339" s="142"/>
      <c r="AAF339" s="142"/>
      <c r="AAG339" s="142"/>
      <c r="AAH339" s="142"/>
      <c r="AAI339" s="142"/>
      <c r="AAJ339" s="142"/>
      <c r="AAK339" s="142"/>
      <c r="AAL339" s="142"/>
      <c r="AAM339" s="142"/>
      <c r="AAN339" s="142"/>
      <c r="AAO339" s="142"/>
      <c r="AAP339" s="142"/>
      <c r="AAQ339" s="142"/>
      <c r="AAR339" s="142"/>
      <c r="AAS339" s="142"/>
      <c r="AAT339" s="142"/>
      <c r="AAU339" s="142"/>
      <c r="AAV339" s="142"/>
      <c r="AAW339" s="142"/>
      <c r="AAX339" s="142"/>
      <c r="AAY339" s="142"/>
      <c r="AAZ339" s="142"/>
      <c r="ABA339" s="142"/>
      <c r="ABB339" s="142"/>
      <c r="ABC339" s="142"/>
      <c r="ABD339" s="142"/>
      <c r="ABE339" s="142"/>
      <c r="ABF339" s="142"/>
      <c r="ABG339" s="142"/>
      <c r="ABH339" s="142"/>
      <c r="ABI339" s="142"/>
      <c r="ABJ339" s="142"/>
      <c r="ABK339" s="142"/>
      <c r="ABL339" s="142"/>
      <c r="ABM339" s="142"/>
      <c r="ABN339" s="142"/>
      <c r="ABO339" s="142"/>
      <c r="ABP339" s="142"/>
      <c r="ABQ339" s="142"/>
      <c r="ABR339" s="142"/>
      <c r="ABS339" s="142"/>
      <c r="ABT339" s="142"/>
      <c r="ABU339" s="142"/>
      <c r="ABV339" s="142"/>
      <c r="ABW339" s="142"/>
      <c r="ABX339" s="142"/>
      <c r="ABY339" s="142"/>
      <c r="ABZ339" s="142"/>
      <c r="ACA339" s="142"/>
      <c r="ACB339" s="142"/>
      <c r="ACC339" s="142"/>
      <c r="ACD339" s="142"/>
      <c r="ACE339" s="142"/>
      <c r="ACF339" s="142"/>
      <c r="ACG339" s="142"/>
      <c r="ACH339" s="142"/>
      <c r="ACI339" s="142"/>
      <c r="ACJ339" s="142"/>
      <c r="ACK339" s="142"/>
      <c r="ACL339" s="142"/>
      <c r="ACM339" s="142"/>
      <c r="ACN339" s="142"/>
      <c r="ACO339" s="142"/>
      <c r="ACP339" s="142"/>
      <c r="ACQ339" s="142"/>
      <c r="ACR339" s="142"/>
      <c r="ACS339" s="142"/>
      <c r="ACT339" s="142"/>
      <c r="ACU339" s="142"/>
      <c r="ACV339" s="142"/>
      <c r="ACW339" s="142"/>
      <c r="ACX339" s="142"/>
      <c r="ACY339" s="142"/>
      <c r="ACZ339" s="142"/>
      <c r="ADA339" s="142"/>
      <c r="ADB339" s="142"/>
      <c r="ADC339" s="142"/>
      <c r="ADD339" s="142"/>
      <c r="ADE339" s="142"/>
      <c r="ADF339" s="142"/>
      <c r="ADG339" s="142"/>
      <c r="ADH339" s="142"/>
      <c r="ADI339" s="142"/>
      <c r="ADJ339" s="142"/>
      <c r="ADK339" s="142"/>
      <c r="ADL339" s="142"/>
      <c r="ADM339" s="142"/>
      <c r="ADN339" s="142"/>
      <c r="ADO339" s="142"/>
      <c r="ADP339" s="142"/>
      <c r="ADQ339" s="142"/>
      <c r="ADR339" s="142"/>
      <c r="ADS339" s="142"/>
      <c r="ADT339" s="142"/>
      <c r="ADU339" s="142"/>
      <c r="ADV339" s="142"/>
      <c r="ADW339" s="142"/>
      <c r="ADX339" s="142"/>
      <c r="ADY339" s="142"/>
      <c r="ADZ339" s="142"/>
      <c r="AEA339" s="142"/>
      <c r="AEB339" s="142"/>
      <c r="AEC339" s="142"/>
      <c r="AED339" s="142"/>
      <c r="AEE339" s="142"/>
      <c r="AEF339" s="142"/>
      <c r="AEG339" s="142"/>
      <c r="AEH339" s="142"/>
      <c r="AEI339" s="142"/>
      <c r="AEJ339" s="142"/>
      <c r="AEK339" s="142"/>
      <c r="AEL339" s="142"/>
      <c r="AEM339" s="142"/>
      <c r="AEN339" s="142"/>
      <c r="AEO339" s="142"/>
      <c r="AEP339" s="142"/>
      <c r="AEQ339" s="142"/>
      <c r="AER339" s="142"/>
      <c r="AES339" s="142"/>
      <c r="AET339" s="142"/>
      <c r="AEU339" s="142"/>
      <c r="AEV339" s="142"/>
      <c r="AEW339" s="142"/>
      <c r="AEX339" s="142"/>
      <c r="AEY339" s="142"/>
      <c r="AEZ339" s="142"/>
      <c r="AFA339" s="142"/>
      <c r="AFB339" s="142"/>
      <c r="AFC339" s="142"/>
      <c r="AFD339" s="142"/>
      <c r="AFE339" s="142"/>
      <c r="AFF339" s="142"/>
      <c r="AFG339" s="142"/>
      <c r="AFH339" s="142"/>
      <c r="AFI339" s="142"/>
      <c r="AFJ339" s="142"/>
      <c r="AFK339" s="142"/>
      <c r="AFL339" s="142"/>
      <c r="AFM339" s="142"/>
      <c r="AFN339" s="142"/>
      <c r="AFO339" s="142"/>
      <c r="AFP339" s="142"/>
      <c r="AFQ339" s="142"/>
      <c r="AFR339" s="142"/>
      <c r="AFS339" s="142"/>
      <c r="AFT339" s="142"/>
      <c r="AFU339" s="142"/>
      <c r="AFV339" s="142"/>
      <c r="AFW339" s="142"/>
      <c r="AFX339" s="142"/>
      <c r="AFY339" s="142"/>
      <c r="AFZ339" s="142"/>
      <c r="AGA339" s="142"/>
      <c r="AGB339" s="142"/>
      <c r="AGC339" s="142"/>
      <c r="AGD339" s="142"/>
      <c r="AGE339" s="142"/>
      <c r="AGF339" s="142"/>
      <c r="AGG339" s="142"/>
      <c r="AGH339" s="142"/>
      <c r="AGI339" s="142"/>
      <c r="AGJ339" s="142"/>
      <c r="AGK339" s="142"/>
      <c r="AGL339" s="142"/>
      <c r="AGM339" s="142"/>
      <c r="AGN339" s="142"/>
      <c r="AGO339" s="142"/>
      <c r="AGP339" s="142"/>
      <c r="AGQ339" s="142"/>
      <c r="AGR339" s="142"/>
      <c r="AGS339" s="142"/>
      <c r="AGT339" s="142"/>
      <c r="AGU339" s="142"/>
      <c r="AGV339" s="142"/>
      <c r="AGW339" s="142"/>
      <c r="AGX339" s="142"/>
      <c r="AGY339" s="142"/>
      <c r="AGZ339" s="142"/>
      <c r="AHA339" s="142"/>
      <c r="AHB339" s="142"/>
      <c r="AHC339" s="142"/>
      <c r="AHD339" s="142"/>
      <c r="AHE339" s="142"/>
      <c r="AHF339" s="142"/>
      <c r="AHG339" s="142"/>
      <c r="AHH339" s="142"/>
      <c r="AHI339" s="142"/>
      <c r="AHJ339" s="142"/>
      <c r="AHK339" s="142"/>
      <c r="AHL339" s="142"/>
      <c r="AHM339" s="142"/>
      <c r="AHN339" s="142"/>
      <c r="AHO339" s="142"/>
      <c r="AHP339" s="142"/>
      <c r="AHQ339" s="142"/>
      <c r="AHR339" s="142"/>
      <c r="AHS339" s="142"/>
      <c r="AHT339" s="142"/>
      <c r="AHU339" s="142"/>
      <c r="AHV339" s="142"/>
      <c r="AHW339" s="142"/>
      <c r="AHX339" s="142"/>
      <c r="AHY339" s="142"/>
      <c r="AHZ339" s="142"/>
      <c r="AIA339" s="142"/>
      <c r="AIB339" s="142"/>
      <c r="AIC339" s="142"/>
      <c r="AID339" s="142"/>
      <c r="AIE339" s="142"/>
      <c r="AIF339" s="142"/>
      <c r="AIG339" s="142"/>
      <c r="AIH339" s="142"/>
      <c r="AII339" s="142"/>
      <c r="AIJ339" s="142"/>
      <c r="AIK339" s="142"/>
      <c r="AIL339" s="142"/>
      <c r="AIM339" s="142"/>
      <c r="AIN339" s="142"/>
      <c r="AIO339" s="142"/>
      <c r="AIP339" s="142"/>
      <c r="AIQ339" s="142"/>
      <c r="AIR339" s="142"/>
      <c r="AIS339" s="142"/>
      <c r="AIT339" s="142"/>
      <c r="AIU339" s="142"/>
      <c r="AIV339" s="142"/>
      <c r="AIW339" s="142"/>
      <c r="AIX339" s="142"/>
      <c r="AIY339" s="142"/>
      <c r="AIZ339" s="142"/>
      <c r="AJA339" s="142"/>
      <c r="AJB339" s="142"/>
      <c r="AJC339" s="142"/>
      <c r="AJD339" s="142"/>
      <c r="AJE339" s="142"/>
      <c r="AJF339" s="142"/>
      <c r="AJG339" s="142"/>
      <c r="AJH339" s="142"/>
      <c r="AJI339" s="142"/>
      <c r="AJJ339" s="142"/>
      <c r="AJK339" s="142"/>
      <c r="AJL339" s="142"/>
      <c r="AJM339" s="142"/>
      <c r="AJN339" s="142"/>
      <c r="AJO339" s="142"/>
      <c r="AJP339" s="142"/>
      <c r="AJQ339" s="142"/>
      <c r="AJR339" s="142"/>
      <c r="AJS339" s="142"/>
      <c r="AJT339" s="142"/>
      <c r="AJU339" s="142"/>
      <c r="AJV339" s="142"/>
      <c r="AJW339" s="142"/>
      <c r="AJX339" s="142"/>
      <c r="AJY339" s="142"/>
      <c r="AJZ339" s="142"/>
      <c r="AKA339" s="142"/>
      <c r="AKB339" s="142"/>
      <c r="AKC339" s="142"/>
      <c r="AKD339" s="142"/>
      <c r="AKE339" s="142"/>
      <c r="AKF339" s="142"/>
      <c r="AKG339" s="142"/>
      <c r="AKH339" s="142"/>
      <c r="AKI339" s="142"/>
      <c r="AKJ339" s="142"/>
      <c r="AKK339" s="142"/>
      <c r="AKL339" s="142"/>
      <c r="AKM339" s="142"/>
      <c r="AKN339" s="142"/>
      <c r="AKO339" s="142"/>
      <c r="AKP339" s="142"/>
      <c r="AKQ339" s="142"/>
      <c r="AKR339" s="142"/>
      <c r="AKS339" s="142"/>
      <c r="AKT339" s="142"/>
      <c r="AKU339" s="142"/>
      <c r="AKV339" s="142"/>
      <c r="AKW339" s="142"/>
      <c r="AKX339" s="142"/>
      <c r="AKY339" s="142"/>
      <c r="AKZ339" s="142"/>
      <c r="ALA339" s="142"/>
      <c r="ALB339" s="142"/>
      <c r="ALC339" s="142"/>
      <c r="ALD339" s="142"/>
      <c r="ALE339" s="142"/>
      <c r="ALF339" s="142"/>
      <c r="ALG339" s="142"/>
      <c r="ALH339" s="142"/>
      <c r="ALI339" s="142"/>
      <c r="ALJ339" s="142"/>
      <c r="ALK339" s="142"/>
      <c r="ALL339" s="142"/>
      <c r="ALM339" s="142"/>
      <c r="ALN339" s="142"/>
      <c r="ALO339" s="142"/>
      <c r="ALP339" s="142"/>
      <c r="ALQ339" s="142"/>
      <c r="ALR339" s="142"/>
      <c r="ALS339" s="142"/>
      <c r="ALT339" s="142"/>
    </row>
    <row r="340" spans="1:1008" s="111" customFormat="1" ht="33.75" customHeight="1">
      <c r="A340" s="243" t="s">
        <v>516</v>
      </c>
      <c r="B340" s="244"/>
      <c r="C340" s="245"/>
      <c r="D340" s="2"/>
      <c r="E340" s="28">
        <v>3</v>
      </c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2"/>
      <c r="AP340" s="142"/>
      <c r="AQ340" s="142"/>
      <c r="AR340" s="142"/>
      <c r="AS340" s="142"/>
      <c r="AT340" s="142"/>
      <c r="AU340" s="142"/>
      <c r="AV340" s="142"/>
      <c r="AW340" s="142"/>
      <c r="AX340" s="142"/>
      <c r="AY340" s="142"/>
      <c r="AZ340" s="142"/>
      <c r="BA340" s="142"/>
      <c r="BB340" s="142"/>
      <c r="BC340" s="142"/>
      <c r="BD340" s="142"/>
      <c r="BE340" s="142"/>
      <c r="BF340" s="142"/>
      <c r="BG340" s="142"/>
      <c r="BH340" s="142"/>
      <c r="BI340" s="142"/>
      <c r="BJ340" s="142"/>
      <c r="BK340" s="142"/>
      <c r="BL340" s="142"/>
      <c r="BM340" s="142"/>
      <c r="BN340" s="142"/>
      <c r="BO340" s="142"/>
      <c r="BP340" s="142"/>
      <c r="BQ340" s="142"/>
      <c r="BR340" s="142"/>
      <c r="BS340" s="142"/>
      <c r="BT340" s="142"/>
      <c r="BU340" s="142"/>
      <c r="BV340" s="142"/>
      <c r="BW340" s="142"/>
      <c r="BX340" s="142"/>
      <c r="BY340" s="142"/>
      <c r="BZ340" s="142"/>
      <c r="CA340" s="142"/>
      <c r="CB340" s="142"/>
      <c r="CC340" s="142"/>
      <c r="CD340" s="142"/>
      <c r="CE340" s="142"/>
      <c r="CF340" s="142"/>
      <c r="CG340" s="142"/>
      <c r="CH340" s="142"/>
      <c r="CI340" s="142"/>
      <c r="CJ340" s="142"/>
      <c r="CK340" s="142"/>
      <c r="CL340" s="142"/>
      <c r="CM340" s="142"/>
      <c r="CN340" s="142"/>
      <c r="CO340" s="142"/>
      <c r="CP340" s="142"/>
      <c r="CQ340" s="142"/>
      <c r="CR340" s="142"/>
      <c r="CS340" s="142"/>
      <c r="CT340" s="142"/>
      <c r="CU340" s="142"/>
      <c r="CV340" s="142"/>
      <c r="CW340" s="142"/>
      <c r="CX340" s="142"/>
      <c r="CY340" s="142"/>
      <c r="CZ340" s="142"/>
      <c r="DA340" s="142"/>
      <c r="DB340" s="142"/>
      <c r="DC340" s="142"/>
      <c r="DD340" s="142"/>
      <c r="DE340" s="142"/>
      <c r="DF340" s="142"/>
      <c r="DG340" s="142"/>
      <c r="DH340" s="142"/>
      <c r="DI340" s="142"/>
      <c r="DJ340" s="142"/>
      <c r="DK340" s="142"/>
      <c r="DL340" s="142"/>
      <c r="DM340" s="142"/>
      <c r="DN340" s="142"/>
      <c r="DO340" s="142"/>
      <c r="DP340" s="142"/>
      <c r="DQ340" s="142"/>
      <c r="DR340" s="142"/>
      <c r="DS340" s="142"/>
      <c r="DT340" s="142"/>
      <c r="DU340" s="142"/>
      <c r="DV340" s="142"/>
      <c r="DW340" s="142"/>
      <c r="DX340" s="142"/>
      <c r="DY340" s="142"/>
      <c r="DZ340" s="142"/>
      <c r="EA340" s="142"/>
      <c r="EB340" s="142"/>
      <c r="EC340" s="142"/>
      <c r="ED340" s="142"/>
      <c r="EE340" s="142"/>
      <c r="EF340" s="142"/>
      <c r="EG340" s="142"/>
      <c r="EH340" s="142"/>
      <c r="EI340" s="142"/>
      <c r="EJ340" s="142"/>
      <c r="EK340" s="142"/>
      <c r="EL340" s="142"/>
      <c r="EM340" s="142"/>
      <c r="EN340" s="142"/>
      <c r="EO340" s="142"/>
      <c r="EP340" s="142"/>
      <c r="EQ340" s="142"/>
      <c r="ER340" s="142"/>
      <c r="ES340" s="142"/>
      <c r="ET340" s="142"/>
      <c r="EU340" s="142"/>
      <c r="EV340" s="142"/>
      <c r="EW340" s="142"/>
      <c r="EX340" s="142"/>
      <c r="EY340" s="142"/>
      <c r="EZ340" s="142"/>
      <c r="FA340" s="142"/>
      <c r="FB340" s="142"/>
      <c r="FC340" s="142"/>
      <c r="FD340" s="142"/>
      <c r="FE340" s="142"/>
      <c r="FF340" s="142"/>
      <c r="FG340" s="142"/>
      <c r="FH340" s="142"/>
      <c r="FI340" s="142"/>
      <c r="FJ340" s="142"/>
      <c r="FK340" s="142"/>
      <c r="FL340" s="142"/>
      <c r="FM340" s="142"/>
      <c r="FN340" s="142"/>
      <c r="FO340" s="142"/>
      <c r="FP340" s="142"/>
      <c r="FQ340" s="142"/>
      <c r="FR340" s="142"/>
      <c r="FS340" s="142"/>
      <c r="FT340" s="142"/>
      <c r="FU340" s="142"/>
      <c r="FV340" s="142"/>
      <c r="FW340" s="142"/>
      <c r="FX340" s="142"/>
      <c r="FY340" s="142"/>
      <c r="FZ340" s="142"/>
      <c r="GA340" s="142"/>
      <c r="GB340" s="142"/>
      <c r="GC340" s="142"/>
      <c r="GD340" s="142"/>
      <c r="GE340" s="142"/>
      <c r="GF340" s="142"/>
      <c r="GG340" s="142"/>
      <c r="GH340" s="142"/>
      <c r="GI340" s="142"/>
      <c r="GJ340" s="142"/>
      <c r="GK340" s="142"/>
      <c r="GL340" s="142"/>
      <c r="GM340" s="142"/>
      <c r="GN340" s="142"/>
      <c r="GO340" s="142"/>
      <c r="GP340" s="142"/>
      <c r="GQ340" s="142"/>
      <c r="GR340" s="142"/>
      <c r="GS340" s="142"/>
      <c r="GT340" s="142"/>
      <c r="GU340" s="142"/>
      <c r="GV340" s="142"/>
      <c r="GW340" s="142"/>
      <c r="GX340" s="142"/>
      <c r="GY340" s="142"/>
      <c r="GZ340" s="142"/>
      <c r="HA340" s="142"/>
      <c r="HB340" s="142"/>
      <c r="HC340" s="142"/>
      <c r="HD340" s="142"/>
      <c r="HE340" s="142"/>
      <c r="HF340" s="142"/>
      <c r="HG340" s="142"/>
      <c r="HH340" s="142"/>
      <c r="HI340" s="142"/>
      <c r="HJ340" s="142"/>
      <c r="HK340" s="142"/>
      <c r="HL340" s="142"/>
      <c r="HM340" s="142"/>
      <c r="HN340" s="142"/>
      <c r="HO340" s="142"/>
      <c r="HP340" s="142"/>
      <c r="HQ340" s="142"/>
      <c r="HR340" s="142"/>
      <c r="HS340" s="142"/>
      <c r="HT340" s="142"/>
      <c r="HU340" s="142"/>
      <c r="HV340" s="142"/>
      <c r="HW340" s="142"/>
      <c r="HX340" s="142"/>
      <c r="HY340" s="142"/>
      <c r="HZ340" s="142"/>
      <c r="IA340" s="142"/>
      <c r="IB340" s="142"/>
      <c r="IC340" s="142"/>
      <c r="ID340" s="142"/>
      <c r="IE340" s="142"/>
      <c r="IF340" s="142"/>
      <c r="IG340" s="142"/>
      <c r="IH340" s="142"/>
      <c r="II340" s="142"/>
      <c r="IJ340" s="142"/>
      <c r="IK340" s="142"/>
      <c r="IL340" s="142"/>
      <c r="IM340" s="142"/>
      <c r="IN340" s="142"/>
      <c r="IO340" s="142"/>
      <c r="IP340" s="142"/>
      <c r="IQ340" s="142"/>
      <c r="IR340" s="142"/>
      <c r="IS340" s="142"/>
      <c r="IT340" s="142"/>
      <c r="IU340" s="142"/>
      <c r="IV340" s="142"/>
      <c r="IW340" s="142"/>
      <c r="IX340" s="142"/>
      <c r="IY340" s="142"/>
      <c r="IZ340" s="142"/>
      <c r="JA340" s="142"/>
      <c r="JB340" s="142"/>
      <c r="JC340" s="142"/>
      <c r="JD340" s="142"/>
      <c r="JE340" s="142"/>
      <c r="JF340" s="142"/>
      <c r="JG340" s="142"/>
      <c r="JH340" s="142"/>
      <c r="JI340" s="142"/>
      <c r="JJ340" s="142"/>
      <c r="JK340" s="142"/>
      <c r="JL340" s="142"/>
      <c r="JM340" s="142"/>
      <c r="JN340" s="142"/>
      <c r="JO340" s="142"/>
      <c r="JP340" s="142"/>
      <c r="JQ340" s="142"/>
      <c r="JR340" s="142"/>
      <c r="JS340" s="142"/>
      <c r="JT340" s="142"/>
      <c r="JU340" s="142"/>
      <c r="JV340" s="142"/>
      <c r="JW340" s="142"/>
      <c r="JX340" s="142"/>
      <c r="JY340" s="142"/>
      <c r="JZ340" s="142"/>
      <c r="KA340" s="142"/>
      <c r="KB340" s="142"/>
      <c r="KC340" s="142"/>
      <c r="KD340" s="142"/>
      <c r="KE340" s="142"/>
      <c r="KF340" s="142"/>
      <c r="KG340" s="142"/>
      <c r="KH340" s="142"/>
      <c r="KI340" s="142"/>
      <c r="KJ340" s="142"/>
      <c r="KK340" s="142"/>
      <c r="KL340" s="142"/>
      <c r="KM340" s="142"/>
      <c r="KN340" s="142"/>
      <c r="KO340" s="142"/>
      <c r="KP340" s="142"/>
      <c r="KQ340" s="142"/>
      <c r="KR340" s="142"/>
      <c r="KS340" s="142"/>
      <c r="KT340" s="142"/>
      <c r="KU340" s="142"/>
      <c r="KV340" s="142"/>
      <c r="KW340" s="142"/>
      <c r="KX340" s="142"/>
      <c r="KY340" s="142"/>
      <c r="KZ340" s="142"/>
      <c r="LA340" s="142"/>
      <c r="LB340" s="142"/>
      <c r="LC340" s="142"/>
      <c r="LD340" s="142"/>
      <c r="LE340" s="142"/>
      <c r="LF340" s="142"/>
      <c r="LG340" s="142"/>
      <c r="LH340" s="142"/>
      <c r="LI340" s="142"/>
      <c r="LJ340" s="142"/>
      <c r="LK340" s="142"/>
      <c r="LL340" s="142"/>
      <c r="LM340" s="142"/>
      <c r="LN340" s="142"/>
      <c r="LO340" s="142"/>
      <c r="LP340" s="142"/>
      <c r="LQ340" s="142"/>
      <c r="LR340" s="142"/>
      <c r="LS340" s="142"/>
      <c r="LT340" s="142"/>
      <c r="LU340" s="142"/>
      <c r="LV340" s="142"/>
      <c r="LW340" s="142"/>
      <c r="LX340" s="142"/>
      <c r="LY340" s="142"/>
      <c r="LZ340" s="142"/>
      <c r="MA340" s="142"/>
      <c r="MB340" s="142"/>
      <c r="MC340" s="142"/>
      <c r="MD340" s="142"/>
      <c r="ME340" s="142"/>
      <c r="MF340" s="142"/>
      <c r="MG340" s="142"/>
      <c r="MH340" s="142"/>
      <c r="MI340" s="142"/>
      <c r="MJ340" s="142"/>
      <c r="MK340" s="142"/>
      <c r="ML340" s="142"/>
      <c r="MM340" s="142"/>
      <c r="MN340" s="142"/>
      <c r="MO340" s="142"/>
      <c r="MP340" s="142"/>
      <c r="MQ340" s="142"/>
      <c r="MR340" s="142"/>
      <c r="MS340" s="142"/>
      <c r="MT340" s="142"/>
      <c r="MU340" s="142"/>
      <c r="MV340" s="142"/>
      <c r="MW340" s="142"/>
      <c r="MX340" s="142"/>
      <c r="MY340" s="142"/>
      <c r="MZ340" s="142"/>
      <c r="NA340" s="142"/>
      <c r="NB340" s="142"/>
      <c r="NC340" s="142"/>
      <c r="ND340" s="142"/>
      <c r="NE340" s="142"/>
      <c r="NF340" s="142"/>
      <c r="NG340" s="142"/>
      <c r="NH340" s="142"/>
      <c r="NI340" s="142"/>
      <c r="NJ340" s="142"/>
      <c r="NK340" s="142"/>
      <c r="NL340" s="142"/>
      <c r="NM340" s="142"/>
      <c r="NN340" s="142"/>
      <c r="NO340" s="142"/>
      <c r="NP340" s="142"/>
      <c r="NQ340" s="142"/>
      <c r="NR340" s="142"/>
      <c r="NS340" s="142"/>
      <c r="NT340" s="142"/>
      <c r="NU340" s="142"/>
      <c r="NV340" s="142"/>
      <c r="NW340" s="142"/>
      <c r="NX340" s="142"/>
      <c r="NY340" s="142"/>
      <c r="NZ340" s="142"/>
      <c r="OA340" s="142"/>
      <c r="OB340" s="142"/>
      <c r="OC340" s="142"/>
      <c r="OD340" s="142"/>
      <c r="OE340" s="142"/>
      <c r="OF340" s="142"/>
      <c r="OG340" s="142"/>
      <c r="OH340" s="142"/>
      <c r="OI340" s="142"/>
      <c r="OJ340" s="142"/>
      <c r="OK340" s="142"/>
      <c r="OL340" s="142"/>
      <c r="OM340" s="142"/>
      <c r="ON340" s="142"/>
      <c r="OO340" s="142"/>
      <c r="OP340" s="142"/>
      <c r="OQ340" s="142"/>
      <c r="OR340" s="142"/>
      <c r="OS340" s="142"/>
      <c r="OT340" s="142"/>
      <c r="OU340" s="142"/>
      <c r="OV340" s="142"/>
      <c r="OW340" s="142"/>
      <c r="OX340" s="142"/>
      <c r="OY340" s="142"/>
      <c r="OZ340" s="142"/>
      <c r="PA340" s="142"/>
      <c r="PB340" s="142"/>
      <c r="PC340" s="142"/>
      <c r="PD340" s="142"/>
      <c r="PE340" s="142"/>
      <c r="PF340" s="142"/>
      <c r="PG340" s="142"/>
      <c r="PH340" s="142"/>
      <c r="PI340" s="142"/>
      <c r="PJ340" s="142"/>
      <c r="PK340" s="142"/>
      <c r="PL340" s="142"/>
      <c r="PM340" s="142"/>
      <c r="PN340" s="142"/>
      <c r="PO340" s="142"/>
      <c r="PP340" s="142"/>
      <c r="PQ340" s="142"/>
      <c r="PR340" s="142"/>
      <c r="PS340" s="142"/>
      <c r="PT340" s="142"/>
      <c r="PU340" s="142"/>
      <c r="PV340" s="142"/>
      <c r="PW340" s="142"/>
      <c r="PX340" s="142"/>
      <c r="PY340" s="142"/>
      <c r="PZ340" s="142"/>
      <c r="QA340" s="142"/>
      <c r="QB340" s="142"/>
      <c r="QC340" s="142"/>
      <c r="QD340" s="142"/>
      <c r="QE340" s="142"/>
      <c r="QF340" s="142"/>
      <c r="QG340" s="142"/>
      <c r="QH340" s="142"/>
      <c r="QI340" s="142"/>
      <c r="QJ340" s="142"/>
      <c r="QK340" s="142"/>
      <c r="QL340" s="142"/>
      <c r="QM340" s="142"/>
      <c r="QN340" s="142"/>
      <c r="QO340" s="142"/>
      <c r="QP340" s="142"/>
      <c r="QQ340" s="142"/>
      <c r="QR340" s="142"/>
      <c r="QS340" s="142"/>
      <c r="QT340" s="142"/>
      <c r="QU340" s="142"/>
      <c r="QV340" s="142"/>
      <c r="QW340" s="142"/>
      <c r="QX340" s="142"/>
      <c r="QY340" s="142"/>
      <c r="QZ340" s="142"/>
      <c r="RA340" s="142"/>
      <c r="RB340" s="142"/>
      <c r="RC340" s="142"/>
      <c r="RD340" s="142"/>
      <c r="RE340" s="142"/>
      <c r="RF340" s="142"/>
      <c r="RG340" s="142"/>
      <c r="RH340" s="142"/>
      <c r="RI340" s="142"/>
      <c r="RJ340" s="142"/>
      <c r="RK340" s="142"/>
      <c r="RL340" s="142"/>
      <c r="RM340" s="142"/>
      <c r="RN340" s="142"/>
      <c r="RO340" s="142"/>
      <c r="RP340" s="142"/>
      <c r="RQ340" s="142"/>
      <c r="RR340" s="142"/>
      <c r="RS340" s="142"/>
      <c r="RT340" s="142"/>
      <c r="RU340" s="142"/>
      <c r="RV340" s="142"/>
      <c r="RW340" s="142"/>
      <c r="RX340" s="142"/>
      <c r="RY340" s="142"/>
      <c r="RZ340" s="142"/>
      <c r="SA340" s="142"/>
      <c r="SB340" s="142"/>
      <c r="SC340" s="142"/>
      <c r="SD340" s="142"/>
      <c r="SE340" s="142"/>
      <c r="SF340" s="142"/>
      <c r="SG340" s="142"/>
      <c r="SH340" s="142"/>
      <c r="SI340" s="142"/>
      <c r="SJ340" s="142"/>
      <c r="SK340" s="142"/>
      <c r="SL340" s="142"/>
      <c r="SM340" s="142"/>
      <c r="SN340" s="142"/>
      <c r="SO340" s="142"/>
      <c r="SP340" s="142"/>
      <c r="SQ340" s="142"/>
      <c r="SR340" s="142"/>
      <c r="SS340" s="142"/>
      <c r="ST340" s="142"/>
      <c r="SU340" s="142"/>
      <c r="SV340" s="142"/>
      <c r="SW340" s="142"/>
      <c r="SX340" s="142"/>
      <c r="SY340" s="142"/>
      <c r="SZ340" s="142"/>
      <c r="TA340" s="142"/>
      <c r="TB340" s="142"/>
      <c r="TC340" s="142"/>
      <c r="TD340" s="142"/>
      <c r="TE340" s="142"/>
      <c r="TF340" s="142"/>
      <c r="TG340" s="142"/>
      <c r="TH340" s="142"/>
      <c r="TI340" s="142"/>
      <c r="TJ340" s="142"/>
      <c r="TK340" s="142"/>
      <c r="TL340" s="142"/>
      <c r="TM340" s="142"/>
      <c r="TN340" s="142"/>
      <c r="TO340" s="142"/>
      <c r="TP340" s="142"/>
      <c r="TQ340" s="142"/>
      <c r="TR340" s="142"/>
      <c r="TS340" s="142"/>
      <c r="TT340" s="142"/>
      <c r="TU340" s="142"/>
      <c r="TV340" s="142"/>
      <c r="TW340" s="142"/>
      <c r="TX340" s="142"/>
      <c r="TY340" s="142"/>
      <c r="TZ340" s="142"/>
      <c r="UA340" s="142"/>
      <c r="UB340" s="142"/>
      <c r="UC340" s="142"/>
      <c r="UD340" s="142"/>
      <c r="UE340" s="142"/>
      <c r="UF340" s="142"/>
      <c r="UG340" s="142"/>
      <c r="UH340" s="142"/>
      <c r="UI340" s="142"/>
      <c r="UJ340" s="142"/>
      <c r="UK340" s="142"/>
      <c r="UL340" s="142"/>
      <c r="UM340" s="142"/>
      <c r="UN340" s="142"/>
      <c r="UO340" s="142"/>
      <c r="UP340" s="142"/>
      <c r="UQ340" s="142"/>
      <c r="UR340" s="142"/>
      <c r="US340" s="142"/>
      <c r="UT340" s="142"/>
      <c r="UU340" s="142"/>
      <c r="UV340" s="142"/>
      <c r="UW340" s="142"/>
      <c r="UX340" s="142"/>
      <c r="UY340" s="142"/>
      <c r="UZ340" s="142"/>
      <c r="VA340" s="142"/>
      <c r="VB340" s="142"/>
      <c r="VC340" s="142"/>
      <c r="VD340" s="142"/>
      <c r="VE340" s="142"/>
      <c r="VF340" s="142"/>
      <c r="VG340" s="142"/>
      <c r="VH340" s="142"/>
      <c r="VI340" s="142"/>
      <c r="VJ340" s="142"/>
      <c r="VK340" s="142"/>
      <c r="VL340" s="142"/>
      <c r="VM340" s="142"/>
      <c r="VN340" s="142"/>
      <c r="VO340" s="142"/>
      <c r="VP340" s="142"/>
      <c r="VQ340" s="142"/>
      <c r="VR340" s="142"/>
      <c r="VS340" s="142"/>
      <c r="VT340" s="142"/>
      <c r="VU340" s="142"/>
      <c r="VV340" s="142"/>
      <c r="VW340" s="142"/>
      <c r="VX340" s="142"/>
      <c r="VY340" s="142"/>
      <c r="VZ340" s="142"/>
      <c r="WA340" s="142"/>
      <c r="WB340" s="142"/>
      <c r="WC340" s="142"/>
      <c r="WD340" s="142"/>
      <c r="WE340" s="142"/>
      <c r="WF340" s="142"/>
      <c r="WG340" s="142"/>
      <c r="WH340" s="142"/>
      <c r="WI340" s="142"/>
      <c r="WJ340" s="142"/>
      <c r="WK340" s="142"/>
      <c r="WL340" s="142"/>
      <c r="WM340" s="142"/>
      <c r="WN340" s="142"/>
      <c r="WO340" s="142"/>
      <c r="WP340" s="142"/>
      <c r="WQ340" s="142"/>
      <c r="WR340" s="142"/>
      <c r="WS340" s="142"/>
      <c r="WT340" s="142"/>
      <c r="WU340" s="142"/>
      <c r="WV340" s="142"/>
      <c r="WW340" s="142"/>
      <c r="WX340" s="142"/>
      <c r="WY340" s="142"/>
      <c r="WZ340" s="142"/>
      <c r="XA340" s="142"/>
      <c r="XB340" s="142"/>
      <c r="XC340" s="142"/>
      <c r="XD340" s="142"/>
      <c r="XE340" s="142"/>
      <c r="XF340" s="142"/>
      <c r="XG340" s="142"/>
      <c r="XH340" s="142"/>
      <c r="XI340" s="142"/>
      <c r="XJ340" s="142"/>
      <c r="XK340" s="142"/>
      <c r="XL340" s="142"/>
      <c r="XM340" s="142"/>
      <c r="XN340" s="142"/>
      <c r="XO340" s="142"/>
      <c r="XP340" s="142"/>
      <c r="XQ340" s="142"/>
      <c r="XR340" s="142"/>
      <c r="XS340" s="142"/>
      <c r="XT340" s="142"/>
      <c r="XU340" s="142"/>
      <c r="XV340" s="142"/>
      <c r="XW340" s="142"/>
      <c r="XX340" s="142"/>
      <c r="XY340" s="142"/>
      <c r="XZ340" s="142"/>
      <c r="YA340" s="142"/>
      <c r="YB340" s="142"/>
      <c r="YC340" s="142"/>
      <c r="YD340" s="142"/>
      <c r="YE340" s="142"/>
      <c r="YF340" s="142"/>
      <c r="YG340" s="142"/>
      <c r="YH340" s="142"/>
      <c r="YI340" s="142"/>
      <c r="YJ340" s="142"/>
      <c r="YK340" s="142"/>
      <c r="YL340" s="142"/>
      <c r="YM340" s="142"/>
      <c r="YN340" s="142"/>
      <c r="YO340" s="142"/>
      <c r="YP340" s="142"/>
      <c r="YQ340" s="142"/>
      <c r="YR340" s="142"/>
      <c r="YS340" s="142"/>
      <c r="YT340" s="142"/>
      <c r="YU340" s="142"/>
      <c r="YV340" s="142"/>
      <c r="YW340" s="142"/>
      <c r="YX340" s="142"/>
      <c r="YY340" s="142"/>
      <c r="YZ340" s="142"/>
      <c r="ZA340" s="142"/>
      <c r="ZB340" s="142"/>
      <c r="ZC340" s="142"/>
      <c r="ZD340" s="142"/>
      <c r="ZE340" s="142"/>
      <c r="ZF340" s="142"/>
      <c r="ZG340" s="142"/>
      <c r="ZH340" s="142"/>
      <c r="ZI340" s="142"/>
      <c r="ZJ340" s="142"/>
      <c r="ZK340" s="142"/>
      <c r="ZL340" s="142"/>
      <c r="ZM340" s="142"/>
      <c r="ZN340" s="142"/>
      <c r="ZO340" s="142"/>
      <c r="ZP340" s="142"/>
      <c r="ZQ340" s="142"/>
      <c r="ZR340" s="142"/>
      <c r="ZS340" s="142"/>
      <c r="ZT340" s="142"/>
      <c r="ZU340" s="142"/>
      <c r="ZV340" s="142"/>
      <c r="ZW340" s="142"/>
      <c r="ZX340" s="142"/>
      <c r="ZY340" s="142"/>
      <c r="ZZ340" s="142"/>
      <c r="AAA340" s="142"/>
      <c r="AAB340" s="142"/>
      <c r="AAC340" s="142"/>
      <c r="AAD340" s="142"/>
      <c r="AAE340" s="142"/>
      <c r="AAF340" s="142"/>
      <c r="AAG340" s="142"/>
      <c r="AAH340" s="142"/>
      <c r="AAI340" s="142"/>
      <c r="AAJ340" s="142"/>
      <c r="AAK340" s="142"/>
      <c r="AAL340" s="142"/>
      <c r="AAM340" s="142"/>
      <c r="AAN340" s="142"/>
      <c r="AAO340" s="142"/>
      <c r="AAP340" s="142"/>
      <c r="AAQ340" s="142"/>
      <c r="AAR340" s="142"/>
      <c r="AAS340" s="142"/>
      <c r="AAT340" s="142"/>
      <c r="AAU340" s="142"/>
      <c r="AAV340" s="142"/>
      <c r="AAW340" s="142"/>
      <c r="AAX340" s="142"/>
      <c r="AAY340" s="142"/>
      <c r="AAZ340" s="142"/>
      <c r="ABA340" s="142"/>
      <c r="ABB340" s="142"/>
      <c r="ABC340" s="142"/>
      <c r="ABD340" s="142"/>
      <c r="ABE340" s="142"/>
      <c r="ABF340" s="142"/>
      <c r="ABG340" s="142"/>
      <c r="ABH340" s="142"/>
      <c r="ABI340" s="142"/>
      <c r="ABJ340" s="142"/>
      <c r="ABK340" s="142"/>
      <c r="ABL340" s="142"/>
      <c r="ABM340" s="142"/>
      <c r="ABN340" s="142"/>
      <c r="ABO340" s="142"/>
      <c r="ABP340" s="142"/>
      <c r="ABQ340" s="142"/>
      <c r="ABR340" s="142"/>
      <c r="ABS340" s="142"/>
      <c r="ABT340" s="142"/>
      <c r="ABU340" s="142"/>
      <c r="ABV340" s="142"/>
      <c r="ABW340" s="142"/>
      <c r="ABX340" s="142"/>
      <c r="ABY340" s="142"/>
      <c r="ABZ340" s="142"/>
      <c r="ACA340" s="142"/>
      <c r="ACB340" s="142"/>
      <c r="ACC340" s="142"/>
      <c r="ACD340" s="142"/>
      <c r="ACE340" s="142"/>
      <c r="ACF340" s="142"/>
      <c r="ACG340" s="142"/>
      <c r="ACH340" s="142"/>
      <c r="ACI340" s="142"/>
      <c r="ACJ340" s="142"/>
      <c r="ACK340" s="142"/>
      <c r="ACL340" s="142"/>
      <c r="ACM340" s="142"/>
      <c r="ACN340" s="142"/>
      <c r="ACO340" s="142"/>
      <c r="ACP340" s="142"/>
      <c r="ACQ340" s="142"/>
      <c r="ACR340" s="142"/>
      <c r="ACS340" s="142"/>
      <c r="ACT340" s="142"/>
      <c r="ACU340" s="142"/>
      <c r="ACV340" s="142"/>
      <c r="ACW340" s="142"/>
      <c r="ACX340" s="142"/>
      <c r="ACY340" s="142"/>
      <c r="ACZ340" s="142"/>
      <c r="ADA340" s="142"/>
      <c r="ADB340" s="142"/>
      <c r="ADC340" s="142"/>
      <c r="ADD340" s="142"/>
      <c r="ADE340" s="142"/>
      <c r="ADF340" s="142"/>
      <c r="ADG340" s="142"/>
      <c r="ADH340" s="142"/>
      <c r="ADI340" s="142"/>
      <c r="ADJ340" s="142"/>
      <c r="ADK340" s="142"/>
      <c r="ADL340" s="142"/>
      <c r="ADM340" s="142"/>
      <c r="ADN340" s="142"/>
      <c r="ADO340" s="142"/>
      <c r="ADP340" s="142"/>
      <c r="ADQ340" s="142"/>
      <c r="ADR340" s="142"/>
      <c r="ADS340" s="142"/>
      <c r="ADT340" s="142"/>
      <c r="ADU340" s="142"/>
      <c r="ADV340" s="142"/>
      <c r="ADW340" s="142"/>
      <c r="ADX340" s="142"/>
      <c r="ADY340" s="142"/>
      <c r="ADZ340" s="142"/>
      <c r="AEA340" s="142"/>
      <c r="AEB340" s="142"/>
      <c r="AEC340" s="142"/>
      <c r="AED340" s="142"/>
      <c r="AEE340" s="142"/>
      <c r="AEF340" s="142"/>
      <c r="AEG340" s="142"/>
      <c r="AEH340" s="142"/>
      <c r="AEI340" s="142"/>
      <c r="AEJ340" s="142"/>
      <c r="AEK340" s="142"/>
      <c r="AEL340" s="142"/>
      <c r="AEM340" s="142"/>
      <c r="AEN340" s="142"/>
      <c r="AEO340" s="142"/>
      <c r="AEP340" s="142"/>
      <c r="AEQ340" s="142"/>
      <c r="AER340" s="142"/>
      <c r="AES340" s="142"/>
      <c r="AET340" s="142"/>
      <c r="AEU340" s="142"/>
      <c r="AEV340" s="142"/>
      <c r="AEW340" s="142"/>
      <c r="AEX340" s="142"/>
      <c r="AEY340" s="142"/>
      <c r="AEZ340" s="142"/>
      <c r="AFA340" s="142"/>
      <c r="AFB340" s="142"/>
      <c r="AFC340" s="142"/>
      <c r="AFD340" s="142"/>
      <c r="AFE340" s="142"/>
      <c r="AFF340" s="142"/>
      <c r="AFG340" s="142"/>
      <c r="AFH340" s="142"/>
      <c r="AFI340" s="142"/>
      <c r="AFJ340" s="142"/>
      <c r="AFK340" s="142"/>
      <c r="AFL340" s="142"/>
      <c r="AFM340" s="142"/>
      <c r="AFN340" s="142"/>
      <c r="AFO340" s="142"/>
      <c r="AFP340" s="142"/>
      <c r="AFQ340" s="142"/>
      <c r="AFR340" s="142"/>
      <c r="AFS340" s="142"/>
      <c r="AFT340" s="142"/>
      <c r="AFU340" s="142"/>
      <c r="AFV340" s="142"/>
      <c r="AFW340" s="142"/>
      <c r="AFX340" s="142"/>
      <c r="AFY340" s="142"/>
      <c r="AFZ340" s="142"/>
      <c r="AGA340" s="142"/>
      <c r="AGB340" s="142"/>
      <c r="AGC340" s="142"/>
      <c r="AGD340" s="142"/>
      <c r="AGE340" s="142"/>
      <c r="AGF340" s="142"/>
      <c r="AGG340" s="142"/>
      <c r="AGH340" s="142"/>
      <c r="AGI340" s="142"/>
      <c r="AGJ340" s="142"/>
      <c r="AGK340" s="142"/>
      <c r="AGL340" s="142"/>
      <c r="AGM340" s="142"/>
      <c r="AGN340" s="142"/>
      <c r="AGO340" s="142"/>
      <c r="AGP340" s="142"/>
      <c r="AGQ340" s="142"/>
      <c r="AGR340" s="142"/>
      <c r="AGS340" s="142"/>
      <c r="AGT340" s="142"/>
      <c r="AGU340" s="142"/>
      <c r="AGV340" s="142"/>
      <c r="AGW340" s="142"/>
      <c r="AGX340" s="142"/>
      <c r="AGY340" s="142"/>
      <c r="AGZ340" s="142"/>
      <c r="AHA340" s="142"/>
      <c r="AHB340" s="142"/>
      <c r="AHC340" s="142"/>
      <c r="AHD340" s="142"/>
      <c r="AHE340" s="142"/>
      <c r="AHF340" s="142"/>
      <c r="AHG340" s="142"/>
      <c r="AHH340" s="142"/>
      <c r="AHI340" s="142"/>
      <c r="AHJ340" s="142"/>
      <c r="AHK340" s="142"/>
      <c r="AHL340" s="142"/>
      <c r="AHM340" s="142"/>
      <c r="AHN340" s="142"/>
      <c r="AHO340" s="142"/>
      <c r="AHP340" s="142"/>
      <c r="AHQ340" s="142"/>
      <c r="AHR340" s="142"/>
      <c r="AHS340" s="142"/>
      <c r="AHT340" s="142"/>
      <c r="AHU340" s="142"/>
      <c r="AHV340" s="142"/>
      <c r="AHW340" s="142"/>
      <c r="AHX340" s="142"/>
      <c r="AHY340" s="142"/>
      <c r="AHZ340" s="142"/>
      <c r="AIA340" s="142"/>
      <c r="AIB340" s="142"/>
      <c r="AIC340" s="142"/>
      <c r="AID340" s="142"/>
      <c r="AIE340" s="142"/>
      <c r="AIF340" s="142"/>
      <c r="AIG340" s="142"/>
      <c r="AIH340" s="142"/>
      <c r="AII340" s="142"/>
      <c r="AIJ340" s="142"/>
      <c r="AIK340" s="142"/>
      <c r="AIL340" s="142"/>
      <c r="AIM340" s="142"/>
      <c r="AIN340" s="142"/>
      <c r="AIO340" s="142"/>
      <c r="AIP340" s="142"/>
      <c r="AIQ340" s="142"/>
      <c r="AIR340" s="142"/>
      <c r="AIS340" s="142"/>
      <c r="AIT340" s="142"/>
      <c r="AIU340" s="142"/>
      <c r="AIV340" s="142"/>
      <c r="AIW340" s="142"/>
      <c r="AIX340" s="142"/>
      <c r="AIY340" s="142"/>
      <c r="AIZ340" s="142"/>
      <c r="AJA340" s="142"/>
      <c r="AJB340" s="142"/>
      <c r="AJC340" s="142"/>
      <c r="AJD340" s="142"/>
      <c r="AJE340" s="142"/>
      <c r="AJF340" s="142"/>
      <c r="AJG340" s="142"/>
      <c r="AJH340" s="142"/>
      <c r="AJI340" s="142"/>
      <c r="AJJ340" s="142"/>
      <c r="AJK340" s="142"/>
      <c r="AJL340" s="142"/>
      <c r="AJM340" s="142"/>
      <c r="AJN340" s="142"/>
      <c r="AJO340" s="142"/>
      <c r="AJP340" s="142"/>
      <c r="AJQ340" s="142"/>
      <c r="AJR340" s="142"/>
      <c r="AJS340" s="142"/>
      <c r="AJT340" s="142"/>
      <c r="AJU340" s="142"/>
      <c r="AJV340" s="142"/>
      <c r="AJW340" s="142"/>
      <c r="AJX340" s="142"/>
      <c r="AJY340" s="142"/>
      <c r="AJZ340" s="142"/>
      <c r="AKA340" s="142"/>
      <c r="AKB340" s="142"/>
      <c r="AKC340" s="142"/>
      <c r="AKD340" s="142"/>
      <c r="AKE340" s="142"/>
      <c r="AKF340" s="142"/>
      <c r="AKG340" s="142"/>
      <c r="AKH340" s="142"/>
      <c r="AKI340" s="142"/>
      <c r="AKJ340" s="142"/>
      <c r="AKK340" s="142"/>
      <c r="AKL340" s="142"/>
      <c r="AKM340" s="142"/>
      <c r="AKN340" s="142"/>
      <c r="AKO340" s="142"/>
      <c r="AKP340" s="142"/>
      <c r="AKQ340" s="142"/>
      <c r="AKR340" s="142"/>
      <c r="AKS340" s="142"/>
      <c r="AKT340" s="142"/>
      <c r="AKU340" s="142"/>
      <c r="AKV340" s="142"/>
      <c r="AKW340" s="142"/>
      <c r="AKX340" s="142"/>
      <c r="AKY340" s="142"/>
      <c r="AKZ340" s="142"/>
      <c r="ALA340" s="142"/>
      <c r="ALB340" s="142"/>
      <c r="ALC340" s="142"/>
      <c r="ALD340" s="142"/>
      <c r="ALE340" s="142"/>
      <c r="ALF340" s="142"/>
      <c r="ALG340" s="142"/>
      <c r="ALH340" s="142"/>
      <c r="ALI340" s="142"/>
      <c r="ALJ340" s="142"/>
      <c r="ALK340" s="142"/>
      <c r="ALL340" s="142"/>
      <c r="ALM340" s="142"/>
      <c r="ALN340" s="142"/>
      <c r="ALO340" s="142"/>
      <c r="ALP340" s="142"/>
      <c r="ALQ340" s="142"/>
      <c r="ALR340" s="142"/>
      <c r="ALS340" s="142"/>
      <c r="ALT340" s="142"/>
    </row>
    <row r="341" spans="1:1008" s="111" customFormat="1" ht="33.75" customHeight="1">
      <c r="A341" s="243" t="s">
        <v>517</v>
      </c>
      <c r="B341" s="244"/>
      <c r="C341" s="245"/>
      <c r="D341" s="2"/>
      <c r="E341" s="28">
        <v>3</v>
      </c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  <c r="AR341" s="142"/>
      <c r="AS341" s="142"/>
      <c r="AT341" s="142"/>
      <c r="AU341" s="142"/>
      <c r="AV341" s="142"/>
      <c r="AW341" s="142"/>
      <c r="AX341" s="142"/>
      <c r="AY341" s="142"/>
      <c r="AZ341" s="142"/>
      <c r="BA341" s="142"/>
      <c r="BB341" s="142"/>
      <c r="BC341" s="142"/>
      <c r="BD341" s="142"/>
      <c r="BE341" s="142"/>
      <c r="BF341" s="142"/>
      <c r="BG341" s="142"/>
      <c r="BH341" s="142"/>
      <c r="BI341" s="142"/>
      <c r="BJ341" s="142"/>
      <c r="BK341" s="142"/>
      <c r="BL341" s="142"/>
      <c r="BM341" s="142"/>
      <c r="BN341" s="142"/>
      <c r="BO341" s="142"/>
      <c r="BP341" s="142"/>
      <c r="BQ341" s="142"/>
      <c r="BR341" s="142"/>
      <c r="BS341" s="142"/>
      <c r="BT341" s="142"/>
      <c r="BU341" s="142"/>
      <c r="BV341" s="142"/>
      <c r="BW341" s="142"/>
      <c r="BX341" s="142"/>
      <c r="BY341" s="142"/>
      <c r="BZ341" s="142"/>
      <c r="CA341" s="142"/>
      <c r="CB341" s="142"/>
      <c r="CC341" s="142"/>
      <c r="CD341" s="142"/>
      <c r="CE341" s="142"/>
      <c r="CF341" s="142"/>
      <c r="CG341" s="142"/>
      <c r="CH341" s="142"/>
      <c r="CI341" s="142"/>
      <c r="CJ341" s="142"/>
      <c r="CK341" s="142"/>
      <c r="CL341" s="142"/>
      <c r="CM341" s="142"/>
      <c r="CN341" s="142"/>
      <c r="CO341" s="142"/>
      <c r="CP341" s="142"/>
      <c r="CQ341" s="142"/>
      <c r="CR341" s="142"/>
      <c r="CS341" s="142"/>
      <c r="CT341" s="142"/>
      <c r="CU341" s="142"/>
      <c r="CV341" s="142"/>
      <c r="CW341" s="142"/>
      <c r="CX341" s="142"/>
      <c r="CY341" s="142"/>
      <c r="CZ341" s="142"/>
      <c r="DA341" s="142"/>
      <c r="DB341" s="142"/>
      <c r="DC341" s="142"/>
      <c r="DD341" s="142"/>
      <c r="DE341" s="142"/>
      <c r="DF341" s="142"/>
      <c r="DG341" s="142"/>
      <c r="DH341" s="142"/>
      <c r="DI341" s="142"/>
      <c r="DJ341" s="142"/>
      <c r="DK341" s="142"/>
      <c r="DL341" s="142"/>
      <c r="DM341" s="142"/>
      <c r="DN341" s="142"/>
      <c r="DO341" s="142"/>
      <c r="DP341" s="142"/>
      <c r="DQ341" s="142"/>
      <c r="DR341" s="142"/>
      <c r="DS341" s="142"/>
      <c r="DT341" s="142"/>
      <c r="DU341" s="142"/>
      <c r="DV341" s="142"/>
      <c r="DW341" s="142"/>
      <c r="DX341" s="142"/>
      <c r="DY341" s="142"/>
      <c r="DZ341" s="142"/>
      <c r="EA341" s="142"/>
      <c r="EB341" s="142"/>
      <c r="EC341" s="142"/>
      <c r="ED341" s="142"/>
      <c r="EE341" s="142"/>
      <c r="EF341" s="142"/>
      <c r="EG341" s="142"/>
      <c r="EH341" s="142"/>
      <c r="EI341" s="142"/>
      <c r="EJ341" s="142"/>
      <c r="EK341" s="142"/>
      <c r="EL341" s="142"/>
      <c r="EM341" s="142"/>
      <c r="EN341" s="142"/>
      <c r="EO341" s="142"/>
      <c r="EP341" s="142"/>
      <c r="EQ341" s="142"/>
      <c r="ER341" s="142"/>
      <c r="ES341" s="142"/>
      <c r="ET341" s="142"/>
      <c r="EU341" s="142"/>
      <c r="EV341" s="142"/>
      <c r="EW341" s="142"/>
      <c r="EX341" s="142"/>
      <c r="EY341" s="142"/>
      <c r="EZ341" s="142"/>
      <c r="FA341" s="142"/>
      <c r="FB341" s="142"/>
      <c r="FC341" s="142"/>
      <c r="FD341" s="142"/>
      <c r="FE341" s="142"/>
      <c r="FF341" s="142"/>
      <c r="FG341" s="142"/>
      <c r="FH341" s="142"/>
      <c r="FI341" s="142"/>
      <c r="FJ341" s="142"/>
      <c r="FK341" s="142"/>
      <c r="FL341" s="142"/>
      <c r="FM341" s="142"/>
      <c r="FN341" s="142"/>
      <c r="FO341" s="142"/>
      <c r="FP341" s="142"/>
      <c r="FQ341" s="142"/>
      <c r="FR341" s="142"/>
      <c r="FS341" s="142"/>
      <c r="FT341" s="142"/>
      <c r="FU341" s="142"/>
      <c r="FV341" s="142"/>
      <c r="FW341" s="142"/>
      <c r="FX341" s="142"/>
      <c r="FY341" s="142"/>
      <c r="FZ341" s="142"/>
      <c r="GA341" s="142"/>
      <c r="GB341" s="142"/>
      <c r="GC341" s="142"/>
      <c r="GD341" s="142"/>
      <c r="GE341" s="142"/>
      <c r="GF341" s="142"/>
      <c r="GG341" s="142"/>
      <c r="GH341" s="142"/>
      <c r="GI341" s="142"/>
      <c r="GJ341" s="142"/>
      <c r="GK341" s="142"/>
      <c r="GL341" s="142"/>
      <c r="GM341" s="142"/>
      <c r="GN341" s="142"/>
      <c r="GO341" s="142"/>
      <c r="GP341" s="142"/>
      <c r="GQ341" s="142"/>
      <c r="GR341" s="142"/>
      <c r="GS341" s="142"/>
      <c r="GT341" s="142"/>
      <c r="GU341" s="142"/>
      <c r="GV341" s="142"/>
      <c r="GW341" s="142"/>
      <c r="GX341" s="142"/>
      <c r="GY341" s="142"/>
      <c r="GZ341" s="142"/>
      <c r="HA341" s="142"/>
      <c r="HB341" s="142"/>
      <c r="HC341" s="142"/>
      <c r="HD341" s="142"/>
      <c r="HE341" s="142"/>
      <c r="HF341" s="142"/>
      <c r="HG341" s="142"/>
      <c r="HH341" s="142"/>
      <c r="HI341" s="142"/>
      <c r="HJ341" s="142"/>
      <c r="HK341" s="142"/>
      <c r="HL341" s="142"/>
      <c r="HM341" s="142"/>
      <c r="HN341" s="142"/>
      <c r="HO341" s="142"/>
      <c r="HP341" s="142"/>
      <c r="HQ341" s="142"/>
      <c r="HR341" s="142"/>
      <c r="HS341" s="142"/>
      <c r="HT341" s="142"/>
      <c r="HU341" s="142"/>
      <c r="HV341" s="142"/>
      <c r="HW341" s="142"/>
      <c r="HX341" s="142"/>
      <c r="HY341" s="142"/>
      <c r="HZ341" s="142"/>
      <c r="IA341" s="142"/>
      <c r="IB341" s="142"/>
      <c r="IC341" s="142"/>
      <c r="ID341" s="142"/>
      <c r="IE341" s="142"/>
      <c r="IF341" s="142"/>
      <c r="IG341" s="142"/>
      <c r="IH341" s="142"/>
      <c r="II341" s="142"/>
      <c r="IJ341" s="142"/>
      <c r="IK341" s="142"/>
      <c r="IL341" s="142"/>
      <c r="IM341" s="142"/>
      <c r="IN341" s="142"/>
      <c r="IO341" s="142"/>
      <c r="IP341" s="142"/>
      <c r="IQ341" s="142"/>
      <c r="IR341" s="142"/>
      <c r="IS341" s="142"/>
      <c r="IT341" s="142"/>
      <c r="IU341" s="142"/>
      <c r="IV341" s="142"/>
      <c r="IW341" s="142"/>
      <c r="IX341" s="142"/>
      <c r="IY341" s="142"/>
      <c r="IZ341" s="142"/>
      <c r="JA341" s="142"/>
      <c r="JB341" s="142"/>
      <c r="JC341" s="142"/>
      <c r="JD341" s="142"/>
      <c r="JE341" s="142"/>
      <c r="JF341" s="142"/>
      <c r="JG341" s="142"/>
      <c r="JH341" s="142"/>
      <c r="JI341" s="142"/>
      <c r="JJ341" s="142"/>
      <c r="JK341" s="142"/>
      <c r="JL341" s="142"/>
      <c r="JM341" s="142"/>
      <c r="JN341" s="142"/>
      <c r="JO341" s="142"/>
      <c r="JP341" s="142"/>
      <c r="JQ341" s="142"/>
      <c r="JR341" s="142"/>
      <c r="JS341" s="142"/>
      <c r="JT341" s="142"/>
      <c r="JU341" s="142"/>
      <c r="JV341" s="142"/>
      <c r="JW341" s="142"/>
      <c r="JX341" s="142"/>
      <c r="JY341" s="142"/>
      <c r="JZ341" s="142"/>
      <c r="KA341" s="142"/>
      <c r="KB341" s="142"/>
      <c r="KC341" s="142"/>
      <c r="KD341" s="142"/>
      <c r="KE341" s="142"/>
      <c r="KF341" s="142"/>
      <c r="KG341" s="142"/>
      <c r="KH341" s="142"/>
      <c r="KI341" s="142"/>
      <c r="KJ341" s="142"/>
      <c r="KK341" s="142"/>
      <c r="KL341" s="142"/>
      <c r="KM341" s="142"/>
      <c r="KN341" s="142"/>
      <c r="KO341" s="142"/>
      <c r="KP341" s="142"/>
      <c r="KQ341" s="142"/>
      <c r="KR341" s="142"/>
      <c r="KS341" s="142"/>
      <c r="KT341" s="142"/>
      <c r="KU341" s="142"/>
      <c r="KV341" s="142"/>
      <c r="KW341" s="142"/>
      <c r="KX341" s="142"/>
      <c r="KY341" s="142"/>
      <c r="KZ341" s="142"/>
      <c r="LA341" s="142"/>
      <c r="LB341" s="142"/>
      <c r="LC341" s="142"/>
      <c r="LD341" s="142"/>
      <c r="LE341" s="142"/>
      <c r="LF341" s="142"/>
      <c r="LG341" s="142"/>
      <c r="LH341" s="142"/>
      <c r="LI341" s="142"/>
      <c r="LJ341" s="142"/>
      <c r="LK341" s="142"/>
      <c r="LL341" s="142"/>
      <c r="LM341" s="142"/>
      <c r="LN341" s="142"/>
      <c r="LO341" s="142"/>
      <c r="LP341" s="142"/>
      <c r="LQ341" s="142"/>
      <c r="LR341" s="142"/>
      <c r="LS341" s="142"/>
      <c r="LT341" s="142"/>
      <c r="LU341" s="142"/>
      <c r="LV341" s="142"/>
      <c r="LW341" s="142"/>
      <c r="LX341" s="142"/>
      <c r="LY341" s="142"/>
      <c r="LZ341" s="142"/>
      <c r="MA341" s="142"/>
      <c r="MB341" s="142"/>
      <c r="MC341" s="142"/>
      <c r="MD341" s="142"/>
      <c r="ME341" s="142"/>
      <c r="MF341" s="142"/>
      <c r="MG341" s="142"/>
      <c r="MH341" s="142"/>
      <c r="MI341" s="142"/>
      <c r="MJ341" s="142"/>
      <c r="MK341" s="142"/>
      <c r="ML341" s="142"/>
      <c r="MM341" s="142"/>
      <c r="MN341" s="142"/>
      <c r="MO341" s="142"/>
      <c r="MP341" s="142"/>
      <c r="MQ341" s="142"/>
      <c r="MR341" s="142"/>
      <c r="MS341" s="142"/>
      <c r="MT341" s="142"/>
      <c r="MU341" s="142"/>
      <c r="MV341" s="142"/>
      <c r="MW341" s="142"/>
      <c r="MX341" s="142"/>
      <c r="MY341" s="142"/>
      <c r="MZ341" s="142"/>
      <c r="NA341" s="142"/>
      <c r="NB341" s="142"/>
      <c r="NC341" s="142"/>
      <c r="ND341" s="142"/>
      <c r="NE341" s="142"/>
      <c r="NF341" s="142"/>
      <c r="NG341" s="142"/>
      <c r="NH341" s="142"/>
      <c r="NI341" s="142"/>
      <c r="NJ341" s="142"/>
      <c r="NK341" s="142"/>
      <c r="NL341" s="142"/>
      <c r="NM341" s="142"/>
      <c r="NN341" s="142"/>
      <c r="NO341" s="142"/>
      <c r="NP341" s="142"/>
      <c r="NQ341" s="142"/>
      <c r="NR341" s="142"/>
      <c r="NS341" s="142"/>
      <c r="NT341" s="142"/>
      <c r="NU341" s="142"/>
      <c r="NV341" s="142"/>
      <c r="NW341" s="142"/>
      <c r="NX341" s="142"/>
      <c r="NY341" s="142"/>
      <c r="NZ341" s="142"/>
      <c r="OA341" s="142"/>
      <c r="OB341" s="142"/>
      <c r="OC341" s="142"/>
      <c r="OD341" s="142"/>
      <c r="OE341" s="142"/>
      <c r="OF341" s="142"/>
      <c r="OG341" s="142"/>
      <c r="OH341" s="142"/>
      <c r="OI341" s="142"/>
      <c r="OJ341" s="142"/>
      <c r="OK341" s="142"/>
      <c r="OL341" s="142"/>
      <c r="OM341" s="142"/>
      <c r="ON341" s="142"/>
      <c r="OO341" s="142"/>
      <c r="OP341" s="142"/>
      <c r="OQ341" s="142"/>
      <c r="OR341" s="142"/>
      <c r="OS341" s="142"/>
      <c r="OT341" s="142"/>
      <c r="OU341" s="142"/>
      <c r="OV341" s="142"/>
      <c r="OW341" s="142"/>
      <c r="OX341" s="142"/>
      <c r="OY341" s="142"/>
      <c r="OZ341" s="142"/>
      <c r="PA341" s="142"/>
      <c r="PB341" s="142"/>
      <c r="PC341" s="142"/>
      <c r="PD341" s="142"/>
      <c r="PE341" s="142"/>
      <c r="PF341" s="142"/>
      <c r="PG341" s="142"/>
      <c r="PH341" s="142"/>
      <c r="PI341" s="142"/>
      <c r="PJ341" s="142"/>
      <c r="PK341" s="142"/>
      <c r="PL341" s="142"/>
      <c r="PM341" s="142"/>
      <c r="PN341" s="142"/>
      <c r="PO341" s="142"/>
      <c r="PP341" s="142"/>
      <c r="PQ341" s="142"/>
      <c r="PR341" s="142"/>
      <c r="PS341" s="142"/>
      <c r="PT341" s="142"/>
      <c r="PU341" s="142"/>
      <c r="PV341" s="142"/>
      <c r="PW341" s="142"/>
      <c r="PX341" s="142"/>
      <c r="PY341" s="142"/>
      <c r="PZ341" s="142"/>
      <c r="QA341" s="142"/>
      <c r="QB341" s="142"/>
      <c r="QC341" s="142"/>
      <c r="QD341" s="142"/>
      <c r="QE341" s="142"/>
      <c r="QF341" s="142"/>
      <c r="QG341" s="142"/>
      <c r="QH341" s="142"/>
      <c r="QI341" s="142"/>
      <c r="QJ341" s="142"/>
      <c r="QK341" s="142"/>
      <c r="QL341" s="142"/>
      <c r="QM341" s="142"/>
      <c r="QN341" s="142"/>
      <c r="QO341" s="142"/>
      <c r="QP341" s="142"/>
      <c r="QQ341" s="142"/>
      <c r="QR341" s="142"/>
      <c r="QS341" s="142"/>
      <c r="QT341" s="142"/>
      <c r="QU341" s="142"/>
      <c r="QV341" s="142"/>
      <c r="QW341" s="142"/>
      <c r="QX341" s="142"/>
      <c r="QY341" s="142"/>
      <c r="QZ341" s="142"/>
      <c r="RA341" s="142"/>
      <c r="RB341" s="142"/>
      <c r="RC341" s="142"/>
      <c r="RD341" s="142"/>
      <c r="RE341" s="142"/>
      <c r="RF341" s="142"/>
      <c r="RG341" s="142"/>
      <c r="RH341" s="142"/>
      <c r="RI341" s="142"/>
      <c r="RJ341" s="142"/>
      <c r="RK341" s="142"/>
      <c r="RL341" s="142"/>
      <c r="RM341" s="142"/>
      <c r="RN341" s="142"/>
      <c r="RO341" s="142"/>
      <c r="RP341" s="142"/>
      <c r="RQ341" s="142"/>
      <c r="RR341" s="142"/>
      <c r="RS341" s="142"/>
      <c r="RT341" s="142"/>
      <c r="RU341" s="142"/>
      <c r="RV341" s="142"/>
      <c r="RW341" s="142"/>
      <c r="RX341" s="142"/>
      <c r="RY341" s="142"/>
      <c r="RZ341" s="142"/>
      <c r="SA341" s="142"/>
      <c r="SB341" s="142"/>
      <c r="SC341" s="142"/>
      <c r="SD341" s="142"/>
      <c r="SE341" s="142"/>
      <c r="SF341" s="142"/>
      <c r="SG341" s="142"/>
      <c r="SH341" s="142"/>
      <c r="SI341" s="142"/>
      <c r="SJ341" s="142"/>
      <c r="SK341" s="142"/>
      <c r="SL341" s="142"/>
      <c r="SM341" s="142"/>
      <c r="SN341" s="142"/>
      <c r="SO341" s="142"/>
      <c r="SP341" s="142"/>
      <c r="SQ341" s="142"/>
      <c r="SR341" s="142"/>
      <c r="SS341" s="142"/>
      <c r="ST341" s="142"/>
      <c r="SU341" s="142"/>
      <c r="SV341" s="142"/>
      <c r="SW341" s="142"/>
      <c r="SX341" s="142"/>
      <c r="SY341" s="142"/>
      <c r="SZ341" s="142"/>
      <c r="TA341" s="142"/>
      <c r="TB341" s="142"/>
      <c r="TC341" s="142"/>
      <c r="TD341" s="142"/>
      <c r="TE341" s="142"/>
      <c r="TF341" s="142"/>
      <c r="TG341" s="142"/>
      <c r="TH341" s="142"/>
      <c r="TI341" s="142"/>
      <c r="TJ341" s="142"/>
      <c r="TK341" s="142"/>
      <c r="TL341" s="142"/>
      <c r="TM341" s="142"/>
      <c r="TN341" s="142"/>
      <c r="TO341" s="142"/>
      <c r="TP341" s="142"/>
      <c r="TQ341" s="142"/>
      <c r="TR341" s="142"/>
      <c r="TS341" s="142"/>
      <c r="TT341" s="142"/>
      <c r="TU341" s="142"/>
      <c r="TV341" s="142"/>
      <c r="TW341" s="142"/>
      <c r="TX341" s="142"/>
      <c r="TY341" s="142"/>
      <c r="TZ341" s="142"/>
      <c r="UA341" s="142"/>
      <c r="UB341" s="142"/>
      <c r="UC341" s="142"/>
      <c r="UD341" s="142"/>
      <c r="UE341" s="142"/>
      <c r="UF341" s="142"/>
      <c r="UG341" s="142"/>
      <c r="UH341" s="142"/>
      <c r="UI341" s="142"/>
      <c r="UJ341" s="142"/>
      <c r="UK341" s="142"/>
      <c r="UL341" s="142"/>
      <c r="UM341" s="142"/>
      <c r="UN341" s="142"/>
      <c r="UO341" s="142"/>
      <c r="UP341" s="142"/>
      <c r="UQ341" s="142"/>
      <c r="UR341" s="142"/>
      <c r="US341" s="142"/>
      <c r="UT341" s="142"/>
      <c r="UU341" s="142"/>
      <c r="UV341" s="142"/>
      <c r="UW341" s="142"/>
      <c r="UX341" s="142"/>
      <c r="UY341" s="142"/>
      <c r="UZ341" s="142"/>
      <c r="VA341" s="142"/>
      <c r="VB341" s="142"/>
      <c r="VC341" s="142"/>
      <c r="VD341" s="142"/>
      <c r="VE341" s="142"/>
      <c r="VF341" s="142"/>
      <c r="VG341" s="142"/>
      <c r="VH341" s="142"/>
      <c r="VI341" s="142"/>
      <c r="VJ341" s="142"/>
      <c r="VK341" s="142"/>
      <c r="VL341" s="142"/>
      <c r="VM341" s="142"/>
      <c r="VN341" s="142"/>
      <c r="VO341" s="142"/>
      <c r="VP341" s="142"/>
      <c r="VQ341" s="142"/>
      <c r="VR341" s="142"/>
      <c r="VS341" s="142"/>
      <c r="VT341" s="142"/>
      <c r="VU341" s="142"/>
      <c r="VV341" s="142"/>
      <c r="VW341" s="142"/>
      <c r="VX341" s="142"/>
      <c r="VY341" s="142"/>
      <c r="VZ341" s="142"/>
      <c r="WA341" s="142"/>
      <c r="WB341" s="142"/>
      <c r="WC341" s="142"/>
      <c r="WD341" s="142"/>
      <c r="WE341" s="142"/>
      <c r="WF341" s="142"/>
      <c r="WG341" s="142"/>
      <c r="WH341" s="142"/>
      <c r="WI341" s="142"/>
      <c r="WJ341" s="142"/>
      <c r="WK341" s="142"/>
      <c r="WL341" s="142"/>
      <c r="WM341" s="142"/>
      <c r="WN341" s="142"/>
      <c r="WO341" s="142"/>
      <c r="WP341" s="142"/>
      <c r="WQ341" s="142"/>
      <c r="WR341" s="142"/>
      <c r="WS341" s="142"/>
      <c r="WT341" s="142"/>
      <c r="WU341" s="142"/>
      <c r="WV341" s="142"/>
      <c r="WW341" s="142"/>
      <c r="WX341" s="142"/>
      <c r="WY341" s="142"/>
      <c r="WZ341" s="142"/>
      <c r="XA341" s="142"/>
      <c r="XB341" s="142"/>
      <c r="XC341" s="142"/>
      <c r="XD341" s="142"/>
      <c r="XE341" s="142"/>
      <c r="XF341" s="142"/>
      <c r="XG341" s="142"/>
      <c r="XH341" s="142"/>
      <c r="XI341" s="142"/>
      <c r="XJ341" s="142"/>
      <c r="XK341" s="142"/>
      <c r="XL341" s="142"/>
      <c r="XM341" s="142"/>
      <c r="XN341" s="142"/>
      <c r="XO341" s="142"/>
      <c r="XP341" s="142"/>
      <c r="XQ341" s="142"/>
      <c r="XR341" s="142"/>
      <c r="XS341" s="142"/>
      <c r="XT341" s="142"/>
      <c r="XU341" s="142"/>
      <c r="XV341" s="142"/>
      <c r="XW341" s="142"/>
      <c r="XX341" s="142"/>
      <c r="XY341" s="142"/>
      <c r="XZ341" s="142"/>
      <c r="YA341" s="142"/>
      <c r="YB341" s="142"/>
      <c r="YC341" s="142"/>
      <c r="YD341" s="142"/>
      <c r="YE341" s="142"/>
      <c r="YF341" s="142"/>
      <c r="YG341" s="142"/>
      <c r="YH341" s="142"/>
      <c r="YI341" s="142"/>
      <c r="YJ341" s="142"/>
      <c r="YK341" s="142"/>
      <c r="YL341" s="142"/>
      <c r="YM341" s="142"/>
      <c r="YN341" s="142"/>
      <c r="YO341" s="142"/>
      <c r="YP341" s="142"/>
      <c r="YQ341" s="142"/>
      <c r="YR341" s="142"/>
      <c r="YS341" s="142"/>
      <c r="YT341" s="142"/>
      <c r="YU341" s="142"/>
      <c r="YV341" s="142"/>
      <c r="YW341" s="142"/>
      <c r="YX341" s="142"/>
      <c r="YY341" s="142"/>
      <c r="YZ341" s="142"/>
      <c r="ZA341" s="142"/>
      <c r="ZB341" s="142"/>
      <c r="ZC341" s="142"/>
      <c r="ZD341" s="142"/>
      <c r="ZE341" s="142"/>
      <c r="ZF341" s="142"/>
      <c r="ZG341" s="142"/>
      <c r="ZH341" s="142"/>
      <c r="ZI341" s="142"/>
      <c r="ZJ341" s="142"/>
      <c r="ZK341" s="142"/>
      <c r="ZL341" s="142"/>
      <c r="ZM341" s="142"/>
      <c r="ZN341" s="142"/>
      <c r="ZO341" s="142"/>
      <c r="ZP341" s="142"/>
      <c r="ZQ341" s="142"/>
      <c r="ZR341" s="142"/>
      <c r="ZS341" s="142"/>
      <c r="ZT341" s="142"/>
      <c r="ZU341" s="142"/>
      <c r="ZV341" s="142"/>
      <c r="ZW341" s="142"/>
      <c r="ZX341" s="142"/>
      <c r="ZY341" s="142"/>
      <c r="ZZ341" s="142"/>
      <c r="AAA341" s="142"/>
      <c r="AAB341" s="142"/>
      <c r="AAC341" s="142"/>
      <c r="AAD341" s="142"/>
      <c r="AAE341" s="142"/>
      <c r="AAF341" s="142"/>
      <c r="AAG341" s="142"/>
      <c r="AAH341" s="142"/>
      <c r="AAI341" s="142"/>
      <c r="AAJ341" s="142"/>
      <c r="AAK341" s="142"/>
      <c r="AAL341" s="142"/>
      <c r="AAM341" s="142"/>
      <c r="AAN341" s="142"/>
      <c r="AAO341" s="142"/>
      <c r="AAP341" s="142"/>
      <c r="AAQ341" s="142"/>
      <c r="AAR341" s="142"/>
      <c r="AAS341" s="142"/>
      <c r="AAT341" s="142"/>
      <c r="AAU341" s="142"/>
      <c r="AAV341" s="142"/>
      <c r="AAW341" s="142"/>
      <c r="AAX341" s="142"/>
      <c r="AAY341" s="142"/>
      <c r="AAZ341" s="142"/>
      <c r="ABA341" s="142"/>
      <c r="ABB341" s="142"/>
      <c r="ABC341" s="142"/>
      <c r="ABD341" s="142"/>
      <c r="ABE341" s="142"/>
      <c r="ABF341" s="142"/>
      <c r="ABG341" s="142"/>
      <c r="ABH341" s="142"/>
      <c r="ABI341" s="142"/>
      <c r="ABJ341" s="142"/>
      <c r="ABK341" s="142"/>
      <c r="ABL341" s="142"/>
      <c r="ABM341" s="142"/>
      <c r="ABN341" s="142"/>
      <c r="ABO341" s="142"/>
      <c r="ABP341" s="142"/>
      <c r="ABQ341" s="142"/>
      <c r="ABR341" s="142"/>
      <c r="ABS341" s="142"/>
      <c r="ABT341" s="142"/>
      <c r="ABU341" s="142"/>
      <c r="ABV341" s="142"/>
      <c r="ABW341" s="142"/>
      <c r="ABX341" s="142"/>
      <c r="ABY341" s="142"/>
      <c r="ABZ341" s="142"/>
      <c r="ACA341" s="142"/>
      <c r="ACB341" s="142"/>
      <c r="ACC341" s="142"/>
      <c r="ACD341" s="142"/>
      <c r="ACE341" s="142"/>
      <c r="ACF341" s="142"/>
      <c r="ACG341" s="142"/>
      <c r="ACH341" s="142"/>
      <c r="ACI341" s="142"/>
      <c r="ACJ341" s="142"/>
      <c r="ACK341" s="142"/>
      <c r="ACL341" s="142"/>
      <c r="ACM341" s="142"/>
      <c r="ACN341" s="142"/>
      <c r="ACO341" s="142"/>
      <c r="ACP341" s="142"/>
      <c r="ACQ341" s="142"/>
      <c r="ACR341" s="142"/>
      <c r="ACS341" s="142"/>
      <c r="ACT341" s="142"/>
      <c r="ACU341" s="142"/>
      <c r="ACV341" s="142"/>
      <c r="ACW341" s="142"/>
      <c r="ACX341" s="142"/>
      <c r="ACY341" s="142"/>
      <c r="ACZ341" s="142"/>
      <c r="ADA341" s="142"/>
      <c r="ADB341" s="142"/>
      <c r="ADC341" s="142"/>
      <c r="ADD341" s="142"/>
      <c r="ADE341" s="142"/>
      <c r="ADF341" s="142"/>
      <c r="ADG341" s="142"/>
      <c r="ADH341" s="142"/>
      <c r="ADI341" s="142"/>
      <c r="ADJ341" s="142"/>
      <c r="ADK341" s="142"/>
      <c r="ADL341" s="142"/>
      <c r="ADM341" s="142"/>
      <c r="ADN341" s="142"/>
      <c r="ADO341" s="142"/>
      <c r="ADP341" s="142"/>
      <c r="ADQ341" s="142"/>
      <c r="ADR341" s="142"/>
      <c r="ADS341" s="142"/>
      <c r="ADT341" s="142"/>
      <c r="ADU341" s="142"/>
      <c r="ADV341" s="142"/>
      <c r="ADW341" s="142"/>
      <c r="ADX341" s="142"/>
      <c r="ADY341" s="142"/>
      <c r="ADZ341" s="142"/>
      <c r="AEA341" s="142"/>
      <c r="AEB341" s="142"/>
      <c r="AEC341" s="142"/>
      <c r="AED341" s="142"/>
      <c r="AEE341" s="142"/>
      <c r="AEF341" s="142"/>
      <c r="AEG341" s="142"/>
      <c r="AEH341" s="142"/>
      <c r="AEI341" s="142"/>
      <c r="AEJ341" s="142"/>
      <c r="AEK341" s="142"/>
      <c r="AEL341" s="142"/>
      <c r="AEM341" s="142"/>
      <c r="AEN341" s="142"/>
      <c r="AEO341" s="142"/>
      <c r="AEP341" s="142"/>
      <c r="AEQ341" s="142"/>
      <c r="AER341" s="142"/>
      <c r="AES341" s="142"/>
      <c r="AET341" s="142"/>
      <c r="AEU341" s="142"/>
      <c r="AEV341" s="142"/>
      <c r="AEW341" s="142"/>
      <c r="AEX341" s="142"/>
      <c r="AEY341" s="142"/>
      <c r="AEZ341" s="142"/>
      <c r="AFA341" s="142"/>
      <c r="AFB341" s="142"/>
      <c r="AFC341" s="142"/>
      <c r="AFD341" s="142"/>
      <c r="AFE341" s="142"/>
      <c r="AFF341" s="142"/>
      <c r="AFG341" s="142"/>
      <c r="AFH341" s="142"/>
      <c r="AFI341" s="142"/>
      <c r="AFJ341" s="142"/>
      <c r="AFK341" s="142"/>
      <c r="AFL341" s="142"/>
      <c r="AFM341" s="142"/>
      <c r="AFN341" s="142"/>
      <c r="AFO341" s="142"/>
      <c r="AFP341" s="142"/>
      <c r="AFQ341" s="142"/>
      <c r="AFR341" s="142"/>
      <c r="AFS341" s="142"/>
      <c r="AFT341" s="142"/>
      <c r="AFU341" s="142"/>
      <c r="AFV341" s="142"/>
      <c r="AFW341" s="142"/>
      <c r="AFX341" s="142"/>
      <c r="AFY341" s="142"/>
      <c r="AFZ341" s="142"/>
      <c r="AGA341" s="142"/>
      <c r="AGB341" s="142"/>
      <c r="AGC341" s="142"/>
      <c r="AGD341" s="142"/>
      <c r="AGE341" s="142"/>
      <c r="AGF341" s="142"/>
      <c r="AGG341" s="142"/>
      <c r="AGH341" s="142"/>
      <c r="AGI341" s="142"/>
      <c r="AGJ341" s="142"/>
      <c r="AGK341" s="142"/>
      <c r="AGL341" s="142"/>
      <c r="AGM341" s="142"/>
      <c r="AGN341" s="142"/>
      <c r="AGO341" s="142"/>
      <c r="AGP341" s="142"/>
      <c r="AGQ341" s="142"/>
      <c r="AGR341" s="142"/>
      <c r="AGS341" s="142"/>
      <c r="AGT341" s="142"/>
      <c r="AGU341" s="142"/>
      <c r="AGV341" s="142"/>
      <c r="AGW341" s="142"/>
      <c r="AGX341" s="142"/>
      <c r="AGY341" s="142"/>
      <c r="AGZ341" s="142"/>
      <c r="AHA341" s="142"/>
      <c r="AHB341" s="142"/>
      <c r="AHC341" s="142"/>
      <c r="AHD341" s="142"/>
      <c r="AHE341" s="142"/>
      <c r="AHF341" s="142"/>
      <c r="AHG341" s="142"/>
      <c r="AHH341" s="142"/>
      <c r="AHI341" s="142"/>
      <c r="AHJ341" s="142"/>
      <c r="AHK341" s="142"/>
      <c r="AHL341" s="142"/>
      <c r="AHM341" s="142"/>
      <c r="AHN341" s="142"/>
      <c r="AHO341" s="142"/>
      <c r="AHP341" s="142"/>
      <c r="AHQ341" s="142"/>
      <c r="AHR341" s="142"/>
      <c r="AHS341" s="142"/>
      <c r="AHT341" s="142"/>
      <c r="AHU341" s="142"/>
      <c r="AHV341" s="142"/>
      <c r="AHW341" s="142"/>
      <c r="AHX341" s="142"/>
      <c r="AHY341" s="142"/>
      <c r="AHZ341" s="142"/>
      <c r="AIA341" s="142"/>
      <c r="AIB341" s="142"/>
      <c r="AIC341" s="142"/>
      <c r="AID341" s="142"/>
      <c r="AIE341" s="142"/>
      <c r="AIF341" s="142"/>
      <c r="AIG341" s="142"/>
      <c r="AIH341" s="142"/>
      <c r="AII341" s="142"/>
      <c r="AIJ341" s="142"/>
      <c r="AIK341" s="142"/>
      <c r="AIL341" s="142"/>
      <c r="AIM341" s="142"/>
      <c r="AIN341" s="142"/>
      <c r="AIO341" s="142"/>
      <c r="AIP341" s="142"/>
      <c r="AIQ341" s="142"/>
      <c r="AIR341" s="142"/>
      <c r="AIS341" s="142"/>
      <c r="AIT341" s="142"/>
      <c r="AIU341" s="142"/>
      <c r="AIV341" s="142"/>
      <c r="AIW341" s="142"/>
      <c r="AIX341" s="142"/>
      <c r="AIY341" s="142"/>
      <c r="AIZ341" s="142"/>
      <c r="AJA341" s="142"/>
      <c r="AJB341" s="142"/>
      <c r="AJC341" s="142"/>
      <c r="AJD341" s="142"/>
      <c r="AJE341" s="142"/>
      <c r="AJF341" s="142"/>
      <c r="AJG341" s="142"/>
      <c r="AJH341" s="142"/>
      <c r="AJI341" s="142"/>
      <c r="AJJ341" s="142"/>
      <c r="AJK341" s="142"/>
      <c r="AJL341" s="142"/>
      <c r="AJM341" s="142"/>
      <c r="AJN341" s="142"/>
      <c r="AJO341" s="142"/>
      <c r="AJP341" s="142"/>
      <c r="AJQ341" s="142"/>
      <c r="AJR341" s="142"/>
      <c r="AJS341" s="142"/>
      <c r="AJT341" s="142"/>
      <c r="AJU341" s="142"/>
      <c r="AJV341" s="142"/>
      <c r="AJW341" s="142"/>
      <c r="AJX341" s="142"/>
      <c r="AJY341" s="142"/>
      <c r="AJZ341" s="142"/>
      <c r="AKA341" s="142"/>
      <c r="AKB341" s="142"/>
      <c r="AKC341" s="142"/>
      <c r="AKD341" s="142"/>
      <c r="AKE341" s="142"/>
      <c r="AKF341" s="142"/>
      <c r="AKG341" s="142"/>
      <c r="AKH341" s="142"/>
      <c r="AKI341" s="142"/>
      <c r="AKJ341" s="142"/>
      <c r="AKK341" s="142"/>
      <c r="AKL341" s="142"/>
      <c r="AKM341" s="142"/>
      <c r="AKN341" s="142"/>
      <c r="AKO341" s="142"/>
      <c r="AKP341" s="142"/>
      <c r="AKQ341" s="142"/>
      <c r="AKR341" s="142"/>
      <c r="AKS341" s="142"/>
      <c r="AKT341" s="142"/>
      <c r="AKU341" s="142"/>
      <c r="AKV341" s="142"/>
      <c r="AKW341" s="142"/>
      <c r="AKX341" s="142"/>
      <c r="AKY341" s="142"/>
      <c r="AKZ341" s="142"/>
      <c r="ALA341" s="142"/>
      <c r="ALB341" s="142"/>
      <c r="ALC341" s="142"/>
      <c r="ALD341" s="142"/>
      <c r="ALE341" s="142"/>
      <c r="ALF341" s="142"/>
      <c r="ALG341" s="142"/>
      <c r="ALH341" s="142"/>
      <c r="ALI341" s="142"/>
      <c r="ALJ341" s="142"/>
      <c r="ALK341" s="142"/>
      <c r="ALL341" s="142"/>
      <c r="ALM341" s="142"/>
      <c r="ALN341" s="142"/>
      <c r="ALO341" s="142"/>
      <c r="ALP341" s="142"/>
      <c r="ALQ341" s="142"/>
      <c r="ALR341" s="142"/>
      <c r="ALS341" s="142"/>
      <c r="ALT341" s="142"/>
    </row>
    <row r="342" spans="1:1008" ht="33.75" customHeight="1">
      <c r="A342" s="243" t="s">
        <v>518</v>
      </c>
      <c r="B342" s="244"/>
      <c r="C342" s="245"/>
      <c r="D342" s="2"/>
      <c r="E342" s="28">
        <v>3</v>
      </c>
    </row>
    <row r="343" spans="1:1008" ht="33.75" customHeight="1">
      <c r="A343" s="243" t="s">
        <v>519</v>
      </c>
      <c r="B343" s="244"/>
      <c r="C343" s="245"/>
      <c r="D343" s="2"/>
      <c r="E343" s="28">
        <v>3</v>
      </c>
    </row>
    <row r="344" spans="1:1008" ht="33.75" customHeight="1">
      <c r="A344" s="243" t="s">
        <v>520</v>
      </c>
      <c r="B344" s="244"/>
      <c r="C344" s="245"/>
      <c r="D344" s="2"/>
      <c r="E344" s="28">
        <v>3</v>
      </c>
    </row>
    <row r="345" spans="1:1008" ht="33.75" customHeight="1">
      <c r="A345" s="295" t="s">
        <v>193</v>
      </c>
      <c r="B345" s="295"/>
      <c r="C345" s="295"/>
      <c r="D345" s="67">
        <f>SUM(D318:D344)</f>
        <v>0</v>
      </c>
      <c r="E345" s="28">
        <f>SUM(E318:E344)</f>
        <v>75</v>
      </c>
    </row>
    <row r="346" spans="1:1008" ht="66" customHeight="1" thickBot="1">
      <c r="A346" s="25" t="s">
        <v>107</v>
      </c>
      <c r="B346" s="307" t="s">
        <v>133</v>
      </c>
      <c r="C346" s="307"/>
      <c r="D346" s="307"/>
      <c r="E346" s="28"/>
    </row>
    <row r="347" spans="1:1008" ht="33.75" customHeight="1">
      <c r="A347" s="296" t="s">
        <v>547</v>
      </c>
      <c r="B347" s="297"/>
      <c r="C347" s="84" t="s">
        <v>154</v>
      </c>
      <c r="D347" s="85" t="s">
        <v>155</v>
      </c>
      <c r="E347" s="28"/>
    </row>
    <row r="348" spans="1:1008" ht="33.75" customHeight="1" thickBot="1">
      <c r="A348" s="277"/>
      <c r="B348" s="278"/>
      <c r="C348" s="80">
        <f>D345</f>
        <v>0</v>
      </c>
      <c r="D348" s="72">
        <f>C348/75*100</f>
        <v>0</v>
      </c>
      <c r="E348" s="28"/>
    </row>
    <row r="349" spans="1:1008" ht="33.75" customHeight="1" thickBot="1">
      <c r="A349" s="279"/>
      <c r="B349" s="280"/>
      <c r="C349" s="280"/>
      <c r="D349" s="281"/>
      <c r="E349" s="28"/>
    </row>
    <row r="350" spans="1:1008" ht="33.75" customHeight="1">
      <c r="A350" s="275" t="s">
        <v>194</v>
      </c>
      <c r="B350" s="276"/>
      <c r="C350" s="69" t="s">
        <v>178</v>
      </c>
      <c r="D350" s="75" t="s">
        <v>179</v>
      </c>
      <c r="E350" s="28"/>
    </row>
    <row r="351" spans="1:1008" ht="33.75" customHeight="1" thickBot="1">
      <c r="A351" s="277"/>
      <c r="B351" s="278"/>
      <c r="C351" s="86">
        <f>C348</f>
        <v>0</v>
      </c>
      <c r="D351" s="77">
        <f>C351/75*100</f>
        <v>0</v>
      </c>
      <c r="E351" s="28">
        <f>E345</f>
        <v>75</v>
      </c>
    </row>
    <row r="352" spans="1:1008" ht="33.75" customHeight="1" thickBot="1">
      <c r="A352" s="279"/>
      <c r="B352" s="280"/>
      <c r="C352" s="280"/>
      <c r="D352" s="281"/>
      <c r="E352" s="28"/>
    </row>
    <row r="353" spans="1:5" ht="33.75" customHeight="1">
      <c r="A353" s="299" t="s">
        <v>537</v>
      </c>
      <c r="B353" s="299"/>
      <c r="C353" s="299"/>
      <c r="D353" s="299"/>
      <c r="E353" s="28"/>
    </row>
    <row r="354" spans="1:5" ht="51" customHeight="1">
      <c r="A354" s="300" t="s">
        <v>543</v>
      </c>
      <c r="B354" s="301"/>
      <c r="C354" s="301"/>
      <c r="D354" s="302"/>
      <c r="E354" s="28"/>
    </row>
    <row r="355" spans="1:5" ht="33.75" customHeight="1">
      <c r="A355" s="262" t="s">
        <v>538</v>
      </c>
      <c r="B355" s="263"/>
      <c r="C355" s="264"/>
      <c r="D355" s="58" t="s">
        <v>8</v>
      </c>
      <c r="E355" s="28"/>
    </row>
    <row r="356" spans="1:5" ht="33.75" customHeight="1">
      <c r="A356" s="262" t="s">
        <v>166</v>
      </c>
      <c r="B356" s="263"/>
      <c r="C356" s="264"/>
      <c r="D356" s="59" t="s">
        <v>3</v>
      </c>
      <c r="E356" s="28"/>
    </row>
    <row r="357" spans="1:5" ht="33.75" customHeight="1">
      <c r="A357" s="243" t="s">
        <v>522</v>
      </c>
      <c r="B357" s="244"/>
      <c r="C357" s="245"/>
      <c r="D357" s="2"/>
      <c r="E357" s="28">
        <v>3</v>
      </c>
    </row>
    <row r="358" spans="1:5" ht="33.75" customHeight="1">
      <c r="A358" s="243" t="s">
        <v>523</v>
      </c>
      <c r="B358" s="244"/>
      <c r="C358" s="245"/>
      <c r="D358" s="2"/>
      <c r="E358" s="28">
        <v>3</v>
      </c>
    </row>
    <row r="359" spans="1:5" ht="33.75" customHeight="1">
      <c r="A359" s="243" t="s">
        <v>524</v>
      </c>
      <c r="B359" s="244"/>
      <c r="C359" s="245"/>
      <c r="D359" s="2"/>
      <c r="E359" s="28">
        <v>3</v>
      </c>
    </row>
    <row r="360" spans="1:5" ht="33.75" customHeight="1">
      <c r="A360" s="243" t="s">
        <v>539</v>
      </c>
      <c r="B360" s="244"/>
      <c r="C360" s="245"/>
      <c r="D360" s="2"/>
      <c r="E360" s="28">
        <v>3</v>
      </c>
    </row>
    <row r="361" spans="1:5" ht="33.75" customHeight="1">
      <c r="A361" s="243" t="s">
        <v>540</v>
      </c>
      <c r="B361" s="244"/>
      <c r="C361" s="245"/>
      <c r="D361" s="2"/>
      <c r="E361" s="28">
        <v>3</v>
      </c>
    </row>
    <row r="362" spans="1:5" ht="33.75" customHeight="1">
      <c r="A362" s="243" t="s">
        <v>541</v>
      </c>
      <c r="B362" s="244"/>
      <c r="C362" s="245"/>
      <c r="D362" s="2"/>
      <c r="E362" s="28">
        <v>3</v>
      </c>
    </row>
    <row r="363" spans="1:5" ht="33.75" customHeight="1">
      <c r="A363" s="243" t="s">
        <v>542</v>
      </c>
      <c r="B363" s="244"/>
      <c r="C363" s="245"/>
      <c r="D363" s="2"/>
      <c r="E363" s="28">
        <v>3</v>
      </c>
    </row>
    <row r="364" spans="1:5" ht="33.75" customHeight="1">
      <c r="A364" s="262" t="s">
        <v>152</v>
      </c>
      <c r="B364" s="263"/>
      <c r="C364" s="264"/>
      <c r="D364" s="59" t="s">
        <v>3</v>
      </c>
      <c r="E364" s="28"/>
    </row>
    <row r="365" spans="1:5" ht="33.75" customHeight="1">
      <c r="A365" s="243" t="s">
        <v>525</v>
      </c>
      <c r="B365" s="244"/>
      <c r="C365" s="245"/>
      <c r="D365" s="2"/>
      <c r="E365" s="28">
        <v>3</v>
      </c>
    </row>
    <row r="366" spans="1:5" ht="33.75" customHeight="1">
      <c r="A366" s="243" t="s">
        <v>526</v>
      </c>
      <c r="B366" s="244"/>
      <c r="C366" s="245"/>
      <c r="D366" s="2"/>
      <c r="E366" s="28">
        <v>3</v>
      </c>
    </row>
    <row r="367" spans="1:5" ht="33.75" customHeight="1">
      <c r="A367" s="243" t="s">
        <v>527</v>
      </c>
      <c r="B367" s="244"/>
      <c r="C367" s="245"/>
      <c r="D367" s="2"/>
      <c r="E367" s="28">
        <v>3</v>
      </c>
    </row>
    <row r="368" spans="1:5" ht="33.75" customHeight="1">
      <c r="A368" s="243" t="s">
        <v>528</v>
      </c>
      <c r="B368" s="244"/>
      <c r="C368" s="245"/>
      <c r="D368" s="2"/>
      <c r="E368" s="28">
        <v>3</v>
      </c>
    </row>
    <row r="369" spans="1:5" ht="33.75" customHeight="1">
      <c r="A369" s="243" t="s">
        <v>529</v>
      </c>
      <c r="B369" s="244"/>
      <c r="C369" s="245"/>
      <c r="D369" s="2"/>
      <c r="E369" s="28">
        <v>3</v>
      </c>
    </row>
    <row r="370" spans="1:5" ht="33.75" customHeight="1">
      <c r="A370" s="262" t="s">
        <v>388</v>
      </c>
      <c r="B370" s="263"/>
      <c r="C370" s="264"/>
      <c r="D370" s="59" t="s">
        <v>3</v>
      </c>
      <c r="E370" s="28"/>
    </row>
    <row r="371" spans="1:5" ht="33.75" customHeight="1">
      <c r="A371" s="243" t="s">
        <v>530</v>
      </c>
      <c r="B371" s="244"/>
      <c r="C371" s="245"/>
      <c r="D371" s="2"/>
      <c r="E371" s="28">
        <v>3</v>
      </c>
    </row>
    <row r="372" spans="1:5" ht="33.75" customHeight="1">
      <c r="A372" s="243" t="s">
        <v>531</v>
      </c>
      <c r="B372" s="244"/>
      <c r="C372" s="245"/>
      <c r="D372" s="2"/>
      <c r="E372" s="28">
        <v>3</v>
      </c>
    </row>
    <row r="373" spans="1:5" ht="33.75" customHeight="1">
      <c r="A373" s="243" t="s">
        <v>532</v>
      </c>
      <c r="B373" s="244"/>
      <c r="C373" s="245"/>
      <c r="D373" s="2"/>
      <c r="E373" s="28">
        <v>3</v>
      </c>
    </row>
    <row r="374" spans="1:5" ht="33.75" customHeight="1">
      <c r="A374" s="243" t="s">
        <v>533</v>
      </c>
      <c r="B374" s="244"/>
      <c r="C374" s="245"/>
      <c r="D374" s="2"/>
      <c r="E374" s="28">
        <v>3</v>
      </c>
    </row>
    <row r="375" spans="1:5" ht="33.75" customHeight="1">
      <c r="A375" s="295" t="s">
        <v>534</v>
      </c>
      <c r="B375" s="295"/>
      <c r="C375" s="295"/>
      <c r="D375" s="67">
        <f>SUM(D357:D374)</f>
        <v>0</v>
      </c>
      <c r="E375" s="28">
        <f>SUM(E357:E374)</f>
        <v>48</v>
      </c>
    </row>
    <row r="376" spans="1:5" ht="33.75" customHeight="1" thickBot="1">
      <c r="A376" s="25" t="s">
        <v>107</v>
      </c>
      <c r="B376" s="307" t="s">
        <v>133</v>
      </c>
      <c r="C376" s="307"/>
      <c r="D376" s="307"/>
      <c r="E376" s="28"/>
    </row>
    <row r="377" spans="1:5" ht="33.75" customHeight="1">
      <c r="A377" s="296" t="s">
        <v>536</v>
      </c>
      <c r="B377" s="297"/>
      <c r="C377" s="84" t="s">
        <v>154</v>
      </c>
      <c r="D377" s="85" t="s">
        <v>155</v>
      </c>
      <c r="E377" s="28"/>
    </row>
    <row r="378" spans="1:5" ht="33.75" customHeight="1" thickBot="1">
      <c r="A378" s="277"/>
      <c r="B378" s="278"/>
      <c r="C378" s="80">
        <f>D375</f>
        <v>0</v>
      </c>
      <c r="D378" s="72">
        <f>C378/48*100</f>
        <v>0</v>
      </c>
      <c r="E378" s="28"/>
    </row>
    <row r="379" spans="1:5" ht="33.75" customHeight="1" thickBot="1">
      <c r="A379" s="470"/>
      <c r="B379" s="471"/>
      <c r="C379" s="472"/>
      <c r="D379" s="473"/>
      <c r="E379" s="28"/>
    </row>
    <row r="380" spans="1:5" ht="33.75" customHeight="1">
      <c r="A380" s="275" t="s">
        <v>535</v>
      </c>
      <c r="B380" s="276"/>
      <c r="C380" s="69" t="s">
        <v>178</v>
      </c>
      <c r="D380" s="75" t="s">
        <v>179</v>
      </c>
      <c r="E380" s="28"/>
    </row>
    <row r="381" spans="1:5" ht="33.75" customHeight="1" thickBot="1">
      <c r="A381" s="277"/>
      <c r="B381" s="278"/>
      <c r="C381" s="86">
        <f>C378</f>
        <v>0</v>
      </c>
      <c r="D381" s="77">
        <f>C381/48*100</f>
        <v>0</v>
      </c>
      <c r="E381" s="28">
        <f>E375</f>
        <v>48</v>
      </c>
    </row>
    <row r="382" spans="1:5" ht="33.75" customHeight="1" thickBot="1">
      <c r="A382" s="334"/>
      <c r="B382" s="334"/>
      <c r="C382" s="334"/>
      <c r="D382" s="334"/>
      <c r="E382" s="28"/>
    </row>
    <row r="383" spans="1:5" ht="33.75" customHeight="1" thickBot="1">
      <c r="A383" s="475" t="s">
        <v>195</v>
      </c>
      <c r="B383" s="476"/>
      <c r="C383" s="143" t="s">
        <v>142</v>
      </c>
      <c r="D383" s="144" t="s">
        <v>143</v>
      </c>
      <c r="E383" s="29">
        <f>E351+E312+E205+E381</f>
        <v>507</v>
      </c>
    </row>
    <row r="384" spans="1:5" ht="33.75" customHeight="1">
      <c r="A384" s="462" t="s">
        <v>196</v>
      </c>
      <c r="B384" s="463"/>
      <c r="C384" s="464">
        <f>C205+C312+C351+C381</f>
        <v>0</v>
      </c>
      <c r="D384" s="466">
        <f>C384/507*100</f>
        <v>0</v>
      </c>
    </row>
    <row r="385" spans="1:4" ht="33.75" customHeight="1" thickBot="1">
      <c r="A385" s="468" t="s">
        <v>197</v>
      </c>
      <c r="B385" s="469"/>
      <c r="C385" s="465"/>
      <c r="D385" s="467"/>
    </row>
    <row r="386" spans="1:4" ht="33.75" customHeight="1" thickBot="1">
      <c r="A386" s="470"/>
      <c r="B386" s="471"/>
      <c r="C386" s="472"/>
      <c r="D386" s="473"/>
    </row>
    <row r="387" spans="1:4" ht="33.75" customHeight="1" thickBot="1">
      <c r="A387" s="474" t="s">
        <v>198</v>
      </c>
      <c r="B387" s="474"/>
      <c r="C387" s="474"/>
      <c r="D387" s="474"/>
    </row>
    <row r="388" spans="1:4" ht="33.75" customHeight="1" thickBot="1">
      <c r="A388" s="450" t="s">
        <v>112</v>
      </c>
      <c r="B388" s="450"/>
      <c r="C388" s="450"/>
      <c r="D388" s="450"/>
    </row>
    <row r="389" spans="1:4" ht="33.75" customHeight="1">
      <c r="A389" s="451" t="s">
        <v>199</v>
      </c>
      <c r="B389" s="452"/>
      <c r="C389" s="452" t="s">
        <v>200</v>
      </c>
      <c r="D389" s="453"/>
    </row>
    <row r="390" spans="1:4" ht="33.75" customHeight="1">
      <c r="A390" s="454" t="s">
        <v>5</v>
      </c>
      <c r="B390" s="455"/>
      <c r="C390" s="456" t="s">
        <v>201</v>
      </c>
      <c r="D390" s="457"/>
    </row>
    <row r="391" spans="1:4" ht="33.75" customHeight="1" thickBot="1">
      <c r="A391" s="458" t="s">
        <v>202</v>
      </c>
      <c r="B391" s="459"/>
      <c r="C391" s="460" t="s">
        <v>7</v>
      </c>
      <c r="D391" s="461"/>
    </row>
    <row r="392" spans="1:4" ht="33.75" customHeight="1" thickBot="1">
      <c r="A392" s="479" t="s">
        <v>203</v>
      </c>
      <c r="B392" s="479"/>
      <c r="C392" s="479"/>
      <c r="D392" s="479"/>
    </row>
    <row r="393" spans="1:4" ht="33.75" customHeight="1" thickBot="1">
      <c r="A393" s="145" t="s">
        <v>204</v>
      </c>
      <c r="B393" s="146" t="s">
        <v>205</v>
      </c>
      <c r="C393" s="146" t="s">
        <v>206</v>
      </c>
      <c r="D393" s="147" t="s">
        <v>106</v>
      </c>
    </row>
    <row r="394" spans="1:4" ht="33.75" customHeight="1">
      <c r="A394" s="148" t="s">
        <v>207</v>
      </c>
      <c r="B394" s="149">
        <v>1</v>
      </c>
      <c r="C394" s="149" t="e">
        <f>C62</f>
        <v>#VALUE!</v>
      </c>
      <c r="D394" s="150" t="e">
        <f>D62</f>
        <v>#VALUE!</v>
      </c>
    </row>
    <row r="395" spans="1:4" ht="33.75" customHeight="1">
      <c r="A395" s="151" t="s">
        <v>208</v>
      </c>
      <c r="B395" s="152">
        <v>1</v>
      </c>
      <c r="C395" s="152">
        <f>C88</f>
        <v>0</v>
      </c>
      <c r="D395" s="153">
        <f>D88</f>
        <v>0</v>
      </c>
    </row>
    <row r="396" spans="1:4" ht="33.75" customHeight="1" thickBot="1">
      <c r="A396" s="154" t="s">
        <v>209</v>
      </c>
      <c r="B396" s="132">
        <v>3</v>
      </c>
      <c r="C396" s="132">
        <f>C384</f>
        <v>0</v>
      </c>
      <c r="D396" s="133">
        <f>D384</f>
        <v>0</v>
      </c>
    </row>
    <row r="397" spans="1:4" ht="33.75" customHeight="1" thickBot="1">
      <c r="A397" s="480"/>
      <c r="B397" s="480"/>
      <c r="C397" s="480"/>
      <c r="D397" s="480"/>
    </row>
    <row r="398" spans="1:4" ht="46.5" customHeight="1" thickBot="1">
      <c r="A398" s="481" t="s">
        <v>113</v>
      </c>
      <c r="B398" s="481"/>
      <c r="C398" s="155" t="e">
        <f>IF(D398&gt;50,"SATISFATÓRIO","INSATISFATÓRIO")</f>
        <v>#VALUE!</v>
      </c>
      <c r="D398" s="156" t="e">
        <f>((C394/12*1)+(C395/48*1)+(C396/507*3))/5*100</f>
        <v>#VALUE!</v>
      </c>
    </row>
    <row r="399" spans="1:4" ht="33.75" customHeight="1" thickBot="1">
      <c r="A399" s="482"/>
      <c r="B399" s="482"/>
      <c r="C399" s="482"/>
      <c r="D399" s="482"/>
    </row>
    <row r="400" spans="1:4" ht="33.75" customHeight="1">
      <c r="A400" s="483" t="s">
        <v>114</v>
      </c>
      <c r="B400" s="483"/>
      <c r="C400" s="483"/>
      <c r="D400" s="483"/>
    </row>
    <row r="401" spans="1:4" ht="33.75" customHeight="1">
      <c r="A401" s="484" t="s">
        <v>210</v>
      </c>
      <c r="B401" s="484"/>
      <c r="C401" s="484"/>
      <c r="D401" s="484"/>
    </row>
    <row r="402" spans="1:4" ht="60.75" customHeight="1" thickBot="1">
      <c r="A402" s="239"/>
      <c r="B402" s="239"/>
      <c r="C402" s="239"/>
      <c r="D402" s="239"/>
    </row>
    <row r="403" spans="1:4" ht="33.75" customHeight="1">
      <c r="A403" s="477" t="s">
        <v>115</v>
      </c>
      <c r="B403" s="477"/>
      <c r="C403" s="477"/>
      <c r="D403" s="477"/>
    </row>
    <row r="404" spans="1:4" ht="78" customHeight="1" thickBot="1">
      <c r="A404" s="239"/>
      <c r="B404" s="239"/>
      <c r="C404" s="239"/>
      <c r="D404" s="239"/>
    </row>
    <row r="405" spans="1:4" ht="33.75" customHeight="1">
      <c r="A405" s="478" t="s">
        <v>377</v>
      </c>
      <c r="B405" s="478"/>
      <c r="C405" s="478"/>
      <c r="D405" s="478"/>
    </row>
    <row r="406" spans="1:4" ht="33.75" customHeight="1" thickBot="1">
      <c r="A406" s="157" t="s">
        <v>211</v>
      </c>
      <c r="B406" s="6"/>
      <c r="C406" s="158" t="s">
        <v>109</v>
      </c>
      <c r="D406" s="7"/>
    </row>
  </sheetData>
  <sheetProtection algorithmName="SHA-512" hashValue="/EgmWvv950CD6nijqYUzCOG2O/hpB3m9vjfkrGki+WVhVowshpnTheXcF3vuit7ROb50Jro6Cg5rxt7KAPIN5g==" saltValue="otfS+Y6pqMoCV3lRXars5Q==" spinCount="100000" sheet="1" formatRows="0"/>
  <mergeCells count="400">
    <mergeCell ref="A380:B381"/>
    <mergeCell ref="A382:D382"/>
    <mergeCell ref="A379:D379"/>
    <mergeCell ref="A349:D349"/>
    <mergeCell ref="A369:C369"/>
    <mergeCell ref="A370:C370"/>
    <mergeCell ref="A371:C371"/>
    <mergeCell ref="A372:C372"/>
    <mergeCell ref="A373:C373"/>
    <mergeCell ref="A374:C374"/>
    <mergeCell ref="A375:C375"/>
    <mergeCell ref="B376:D376"/>
    <mergeCell ref="A377:B378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50:B351"/>
    <mergeCell ref="A352:D352"/>
    <mergeCell ref="A353:D353"/>
    <mergeCell ref="A354:D354"/>
    <mergeCell ref="A355:C355"/>
    <mergeCell ref="A356:C356"/>
    <mergeCell ref="A357:C357"/>
    <mergeCell ref="A358:C358"/>
    <mergeCell ref="A359:C359"/>
    <mergeCell ref="A339:C339"/>
    <mergeCell ref="A340:C340"/>
    <mergeCell ref="A341:C341"/>
    <mergeCell ref="A342:C342"/>
    <mergeCell ref="A343:C343"/>
    <mergeCell ref="A344:C344"/>
    <mergeCell ref="A345:C345"/>
    <mergeCell ref="B346:D346"/>
    <mergeCell ref="A347:B348"/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B15:D15"/>
    <mergeCell ref="B18:D18"/>
    <mergeCell ref="B20:D20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6:C76"/>
    <mergeCell ref="A77:C77"/>
    <mergeCell ref="A78:C78"/>
    <mergeCell ref="A79:C79"/>
    <mergeCell ref="A80:C80"/>
    <mergeCell ref="A81:C81"/>
    <mergeCell ref="A82:C82"/>
    <mergeCell ref="A83:C83"/>
    <mergeCell ref="A70:C70"/>
    <mergeCell ref="A71:C71"/>
    <mergeCell ref="A72:C72"/>
    <mergeCell ref="A73:C73"/>
    <mergeCell ref="A74:C74"/>
    <mergeCell ref="A75:C75"/>
    <mergeCell ref="A90:D90"/>
    <mergeCell ref="A91:D91"/>
    <mergeCell ref="A92:D92"/>
    <mergeCell ref="A93:D93"/>
    <mergeCell ref="A94:D94"/>
    <mergeCell ref="A95:D95"/>
    <mergeCell ref="B85:D85"/>
    <mergeCell ref="A86:D86"/>
    <mergeCell ref="A87:B87"/>
    <mergeCell ref="A88:B88"/>
    <mergeCell ref="C88:C89"/>
    <mergeCell ref="D88:D89"/>
    <mergeCell ref="A89:B89"/>
    <mergeCell ref="A102:C102"/>
    <mergeCell ref="A103:C103"/>
    <mergeCell ref="A104:C104"/>
    <mergeCell ref="A105:C105"/>
    <mergeCell ref="A106:C106"/>
    <mergeCell ref="A107:C107"/>
    <mergeCell ref="A96:D96"/>
    <mergeCell ref="A97:D97"/>
    <mergeCell ref="A98:D98"/>
    <mergeCell ref="A99:D99"/>
    <mergeCell ref="A100:C100"/>
    <mergeCell ref="A101:C101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27:D127"/>
    <mergeCell ref="A128:C128"/>
    <mergeCell ref="A129:C129"/>
    <mergeCell ref="A130:C130"/>
    <mergeCell ref="A131:C131"/>
    <mergeCell ref="A132:C132"/>
    <mergeCell ref="A120:C120"/>
    <mergeCell ref="A121:C121"/>
    <mergeCell ref="A122:C122"/>
    <mergeCell ref="B123:D123"/>
    <mergeCell ref="A124:B125"/>
    <mergeCell ref="A126:D126"/>
    <mergeCell ref="A139:C139"/>
    <mergeCell ref="A140:C140"/>
    <mergeCell ref="A141:C141"/>
    <mergeCell ref="A142:C142"/>
    <mergeCell ref="A143:C143"/>
    <mergeCell ref="A144:C144"/>
    <mergeCell ref="A133:C133"/>
    <mergeCell ref="A134:C134"/>
    <mergeCell ref="A135:C135"/>
    <mergeCell ref="A136:C136"/>
    <mergeCell ref="A137:C137"/>
    <mergeCell ref="A138:C138"/>
    <mergeCell ref="A152:D152"/>
    <mergeCell ref="A153:C153"/>
    <mergeCell ref="A154:C154"/>
    <mergeCell ref="A155:C155"/>
    <mergeCell ref="A157:C157"/>
    <mergeCell ref="A158:C158"/>
    <mergeCell ref="A145:C145"/>
    <mergeCell ref="A146:C146"/>
    <mergeCell ref="A147:C147"/>
    <mergeCell ref="B148:D148"/>
    <mergeCell ref="A149:B150"/>
    <mergeCell ref="A151:D151"/>
    <mergeCell ref="A156:C156"/>
    <mergeCell ref="A163:C163"/>
    <mergeCell ref="A164:C164"/>
    <mergeCell ref="A165:C165"/>
    <mergeCell ref="A166:C166"/>
    <mergeCell ref="A167:C167"/>
    <mergeCell ref="A168:C168"/>
    <mergeCell ref="A159:C159"/>
    <mergeCell ref="A160:C160"/>
    <mergeCell ref="A161:C161"/>
    <mergeCell ref="A162:C162"/>
    <mergeCell ref="A176:C176"/>
    <mergeCell ref="A177:C177"/>
    <mergeCell ref="A178:C178"/>
    <mergeCell ref="A179:C179"/>
    <mergeCell ref="A180:C180"/>
    <mergeCell ref="A181:C181"/>
    <mergeCell ref="A169:C169"/>
    <mergeCell ref="B170:D170"/>
    <mergeCell ref="A171:B172"/>
    <mergeCell ref="A173:D173"/>
    <mergeCell ref="A174:D174"/>
    <mergeCell ref="A175:C175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B200:D200"/>
    <mergeCell ref="A201:B202"/>
    <mergeCell ref="A203:D203"/>
    <mergeCell ref="A204:B205"/>
    <mergeCell ref="A206:D206"/>
    <mergeCell ref="A207:D207"/>
    <mergeCell ref="A194:C194"/>
    <mergeCell ref="A195:C195"/>
    <mergeCell ref="A196:C196"/>
    <mergeCell ref="A197:C197"/>
    <mergeCell ref="A198:C198"/>
    <mergeCell ref="A199:C199"/>
    <mergeCell ref="A214:C214"/>
    <mergeCell ref="A215:C215"/>
    <mergeCell ref="A216:C216"/>
    <mergeCell ref="A217:C217"/>
    <mergeCell ref="A218:C218"/>
    <mergeCell ref="A219:C219"/>
    <mergeCell ref="A208:D208"/>
    <mergeCell ref="A209:C209"/>
    <mergeCell ref="A210:C210"/>
    <mergeCell ref="A211:C211"/>
    <mergeCell ref="A212:C212"/>
    <mergeCell ref="A213:C213"/>
    <mergeCell ref="A227:D227"/>
    <mergeCell ref="A228:D228"/>
    <mergeCell ref="A229:C229"/>
    <mergeCell ref="A230:C230"/>
    <mergeCell ref="A231:C231"/>
    <mergeCell ref="A232:C232"/>
    <mergeCell ref="A220:C220"/>
    <mergeCell ref="A221:C221"/>
    <mergeCell ref="A222:C222"/>
    <mergeCell ref="A223:C223"/>
    <mergeCell ref="B224:D224"/>
    <mergeCell ref="A225:B226"/>
    <mergeCell ref="A239:C239"/>
    <mergeCell ref="A240:C240"/>
    <mergeCell ref="A241:C241"/>
    <mergeCell ref="A242:C242"/>
    <mergeCell ref="A243:C243"/>
    <mergeCell ref="A244:C244"/>
    <mergeCell ref="A233:C233"/>
    <mergeCell ref="A234:C234"/>
    <mergeCell ref="A235:C235"/>
    <mergeCell ref="A236:C236"/>
    <mergeCell ref="A237:C237"/>
    <mergeCell ref="A238:C238"/>
    <mergeCell ref="A252:C252"/>
    <mergeCell ref="A253:C253"/>
    <mergeCell ref="A254:C254"/>
    <mergeCell ref="A255:C255"/>
    <mergeCell ref="A256:C256"/>
    <mergeCell ref="A257:C257"/>
    <mergeCell ref="B245:D245"/>
    <mergeCell ref="A246:B247"/>
    <mergeCell ref="A248:D248"/>
    <mergeCell ref="A249:D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B276:D276"/>
    <mergeCell ref="A277:B278"/>
    <mergeCell ref="A279:D279"/>
    <mergeCell ref="A280:D280"/>
    <mergeCell ref="A281:C281"/>
    <mergeCell ref="A282:C282"/>
    <mergeCell ref="A270:C270"/>
    <mergeCell ref="A271:C271"/>
    <mergeCell ref="A272:C272"/>
    <mergeCell ref="A273:C273"/>
    <mergeCell ref="A274:C274"/>
    <mergeCell ref="A275:C275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301:C301"/>
    <mergeCell ref="A302:C302"/>
    <mergeCell ref="A303:C303"/>
    <mergeCell ref="A304:C304"/>
    <mergeCell ref="A305:C305"/>
    <mergeCell ref="A306:C306"/>
    <mergeCell ref="A295:C295"/>
    <mergeCell ref="A296:C296"/>
    <mergeCell ref="A297:C297"/>
    <mergeCell ref="A298:C298"/>
    <mergeCell ref="A299:C299"/>
    <mergeCell ref="A300:C300"/>
    <mergeCell ref="A315:D315"/>
    <mergeCell ref="A316:C316"/>
    <mergeCell ref="A317:C317"/>
    <mergeCell ref="A318:C318"/>
    <mergeCell ref="A319:C319"/>
    <mergeCell ref="A320:C320"/>
    <mergeCell ref="B307:D307"/>
    <mergeCell ref="A308:B309"/>
    <mergeCell ref="A310:D310"/>
    <mergeCell ref="A311:B312"/>
    <mergeCell ref="A313:D313"/>
    <mergeCell ref="A314:D314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402:D402"/>
    <mergeCell ref="A403:D403"/>
    <mergeCell ref="A404:D404"/>
    <mergeCell ref="A405:D405"/>
    <mergeCell ref="A392:D392"/>
    <mergeCell ref="A397:D397"/>
    <mergeCell ref="A398:B398"/>
    <mergeCell ref="A399:D399"/>
    <mergeCell ref="A400:D400"/>
    <mergeCell ref="A401:D401"/>
    <mergeCell ref="A1:D1"/>
    <mergeCell ref="A2:D2"/>
    <mergeCell ref="A32:C32"/>
    <mergeCell ref="A388:D388"/>
    <mergeCell ref="A389:B389"/>
    <mergeCell ref="C389:D389"/>
    <mergeCell ref="A390:B390"/>
    <mergeCell ref="C390:D390"/>
    <mergeCell ref="A391:B391"/>
    <mergeCell ref="C391:D391"/>
    <mergeCell ref="A384:B384"/>
    <mergeCell ref="C384:C385"/>
    <mergeCell ref="D384:D385"/>
    <mergeCell ref="A385:B385"/>
    <mergeCell ref="A386:D386"/>
    <mergeCell ref="A387:D387"/>
    <mergeCell ref="A383:B383"/>
    <mergeCell ref="A333:C333"/>
    <mergeCell ref="A334:C334"/>
    <mergeCell ref="A338:C338"/>
    <mergeCell ref="A335:C335"/>
    <mergeCell ref="A336:C336"/>
    <mergeCell ref="A337:C337"/>
    <mergeCell ref="A327:C327"/>
  </mergeCells>
  <conditionalFormatting sqref="D398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98">
    <cfRule type="containsText" dxfId="4" priority="4" operator="containsText" text="INSATISFATÓRIO">
      <formula>NOT(ISERROR(SEARCH("INSATISFATÓRIO",C398)))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D68:D83 D102:D114 D116:D118 D120:D121 D130:D137 D139:D141 D143:D146 D155:D158 D164:D168 D177:D184 D186:D191 D193:D198 D211:D214 D216:D217 D219:D222 D231:D233 D235:D237 D239:D243 D252:D260 D262:D270 D272:D274 D283:D295 D297:D302 D304:D305 D318:D327 D329:D336 D338:D344 D160:D162 D357:D363 D365:D369 D371:D374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DADOS!$C$1:$C$135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T421"/>
  <sheetViews>
    <sheetView view="pageBreakPreview" zoomScaleNormal="100" zoomScaleSheetLayoutView="100" workbookViewId="0">
      <selection activeCell="J401" sqref="J401"/>
    </sheetView>
  </sheetViews>
  <sheetFormatPr defaultColWidth="8.7109375" defaultRowHeight="15"/>
  <cols>
    <col min="1" max="1" width="40" style="103" customWidth="1"/>
    <col min="2" max="2" width="28" style="47" customWidth="1"/>
    <col min="3" max="4" width="28" style="103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72" t="s">
        <v>571</v>
      </c>
      <c r="B1" s="272"/>
      <c r="C1" s="272"/>
      <c r="D1" s="272"/>
    </row>
    <row r="2" spans="1:5" ht="39.950000000000003" customHeight="1" thickBot="1">
      <c r="A2" s="273" t="s">
        <v>550</v>
      </c>
      <c r="B2" s="273"/>
      <c r="C2" s="273"/>
      <c r="D2" s="273"/>
    </row>
    <row r="3" spans="1:5" ht="24.75" customHeight="1" thickBot="1">
      <c r="A3" s="603" t="s">
        <v>117</v>
      </c>
      <c r="B3" s="603"/>
      <c r="C3" s="603"/>
      <c r="D3" s="603"/>
      <c r="E3" s="28"/>
    </row>
    <row r="4" spans="1:5" ht="24.75" customHeight="1" thickBot="1">
      <c r="A4" s="604"/>
      <c r="B4" s="605"/>
      <c r="C4" s="605"/>
      <c r="D4" s="606"/>
      <c r="E4" s="28"/>
    </row>
    <row r="5" spans="1:5" ht="24.75" customHeight="1" thickBot="1">
      <c r="A5" s="607" t="s">
        <v>118</v>
      </c>
      <c r="B5" s="607"/>
      <c r="C5" s="607"/>
      <c r="D5" s="607"/>
      <c r="E5" s="28"/>
    </row>
    <row r="6" spans="1:5" ht="24.75" customHeight="1" thickBot="1">
      <c r="A6" s="12" t="s">
        <v>426</v>
      </c>
      <c r="B6" s="608" t="s">
        <v>212</v>
      </c>
      <c r="C6" s="609"/>
      <c r="D6" s="610"/>
      <c r="E6" s="28"/>
    </row>
    <row r="7" spans="1:5" ht="24.75" customHeight="1" thickBot="1">
      <c r="A7" s="363"/>
      <c r="B7" s="363"/>
      <c r="C7" s="363"/>
      <c r="D7" s="363"/>
      <c r="E7" s="28"/>
    </row>
    <row r="8" spans="1:5" ht="24.75" customHeight="1" thickBot="1">
      <c r="A8" s="248" t="s">
        <v>120</v>
      </c>
      <c r="B8" s="248"/>
      <c r="C8" s="248"/>
      <c r="D8" s="248"/>
      <c r="E8" s="28"/>
    </row>
    <row r="9" spans="1:5" ht="24.75" customHeight="1" thickBot="1">
      <c r="A9" s="600" t="s">
        <v>121</v>
      </c>
      <c r="B9" s="601"/>
      <c r="C9" s="601"/>
      <c r="D9" s="602"/>
    </row>
    <row r="10" spans="1:5" ht="24.75" customHeight="1">
      <c r="A10" s="33" t="s">
        <v>0</v>
      </c>
      <c r="B10" s="368"/>
      <c r="C10" s="368"/>
      <c r="D10" s="369"/>
    </row>
    <row r="11" spans="1:5" ht="24.75" customHeight="1">
      <c r="A11" s="34" t="s">
        <v>1</v>
      </c>
      <c r="B11" s="370"/>
      <c r="C11" s="370"/>
      <c r="D11" s="371"/>
    </row>
    <row r="12" spans="1:5" ht="24.75" customHeight="1">
      <c r="A12" s="34" t="s">
        <v>122</v>
      </c>
      <c r="B12" s="372" t="s">
        <v>551</v>
      </c>
      <c r="C12" s="373"/>
      <c r="D12" s="374"/>
    </row>
    <row r="13" spans="1:5" ht="24.75" customHeight="1">
      <c r="A13" s="35" t="s">
        <v>123</v>
      </c>
      <c r="B13" s="375"/>
      <c r="C13" s="376"/>
      <c r="D13" s="377"/>
    </row>
    <row r="14" spans="1:5" ht="24.75" customHeight="1">
      <c r="A14" s="178" t="s">
        <v>476</v>
      </c>
      <c r="B14" s="370" t="s">
        <v>239</v>
      </c>
      <c r="C14" s="370"/>
      <c r="D14" s="371"/>
    </row>
    <row r="15" spans="1:5" ht="24.75" customHeight="1" thickBot="1">
      <c r="A15" s="36" t="s">
        <v>125</v>
      </c>
      <c r="B15" s="444" t="s">
        <v>243</v>
      </c>
      <c r="C15" s="445"/>
      <c r="D15" s="446"/>
    </row>
    <row r="16" spans="1:5" ht="24.75" customHeight="1">
      <c r="A16" s="611" t="s">
        <v>375</v>
      </c>
      <c r="B16" s="611"/>
      <c r="C16" s="611"/>
      <c r="D16" s="611"/>
    </row>
    <row r="17" spans="1:5" ht="24.75" customHeight="1">
      <c r="A17" s="13" t="s">
        <v>111</v>
      </c>
      <c r="B17" s="573"/>
      <c r="C17" s="573"/>
      <c r="D17" s="574"/>
    </row>
    <row r="18" spans="1:5" ht="24.75" customHeight="1" thickBot="1">
      <c r="A18" s="14" t="s">
        <v>376</v>
      </c>
      <c r="B18" s="590" t="s">
        <v>552</v>
      </c>
      <c r="C18" s="591"/>
      <c r="D18" s="592"/>
    </row>
    <row r="19" spans="1:5" ht="24.75" customHeight="1">
      <c r="A19" s="612" t="s">
        <v>105</v>
      </c>
      <c r="B19" s="613"/>
      <c r="C19" s="613"/>
      <c r="D19" s="614"/>
    </row>
    <row r="20" spans="1:5" ht="24.75" customHeight="1" thickBot="1">
      <c r="A20" s="183" t="s">
        <v>553</v>
      </c>
      <c r="B20" s="444"/>
      <c r="C20" s="445"/>
      <c r="D20" s="446"/>
    </row>
    <row r="21" spans="1:5" ht="24.75" customHeight="1" thickBot="1">
      <c r="A21" s="379"/>
      <c r="B21" s="379"/>
      <c r="C21" s="379"/>
      <c r="D21" s="379"/>
      <c r="E21" s="28"/>
    </row>
    <row r="22" spans="1:5" ht="24.75" customHeight="1" thickBot="1">
      <c r="A22" s="599" t="s">
        <v>112</v>
      </c>
      <c r="B22" s="599"/>
      <c r="C22" s="599"/>
      <c r="D22" s="599"/>
      <c r="E22" s="28"/>
    </row>
    <row r="23" spans="1:5" ht="24.75" customHeight="1" thickBot="1">
      <c r="A23" s="380" t="s">
        <v>127</v>
      </c>
      <c r="B23" s="380"/>
      <c r="C23" s="380"/>
      <c r="D23" s="380"/>
      <c r="E23" s="28"/>
    </row>
    <row r="24" spans="1:5" ht="24.75" customHeight="1" thickBot="1">
      <c r="A24" s="381" t="s">
        <v>2</v>
      </c>
      <c r="B24" s="382"/>
      <c r="C24" s="382" t="s">
        <v>3</v>
      </c>
      <c r="D24" s="388"/>
      <c r="E24" s="28"/>
    </row>
    <row r="25" spans="1:5" ht="30" customHeight="1">
      <c r="A25" s="389" t="s">
        <v>475</v>
      </c>
      <c r="B25" s="390"/>
      <c r="C25" s="391">
        <v>0</v>
      </c>
      <c r="D25" s="392"/>
      <c r="E25" s="28"/>
    </row>
    <row r="26" spans="1:5" ht="30" customHeight="1">
      <c r="A26" s="393" t="s">
        <v>6</v>
      </c>
      <c r="B26" s="394"/>
      <c r="C26" s="287">
        <v>1</v>
      </c>
      <c r="D26" s="288"/>
    </row>
    <row r="27" spans="1:5" ht="30" customHeight="1">
      <c r="A27" s="393" t="s">
        <v>128</v>
      </c>
      <c r="B27" s="394"/>
      <c r="C27" s="287">
        <v>2</v>
      </c>
      <c r="D27" s="288"/>
    </row>
    <row r="28" spans="1:5" ht="30" customHeight="1" thickBot="1">
      <c r="A28" s="395" t="s">
        <v>4</v>
      </c>
      <c r="B28" s="396"/>
      <c r="C28" s="291">
        <v>3</v>
      </c>
      <c r="D28" s="292"/>
    </row>
    <row r="29" spans="1:5" s="38" customFormat="1" ht="25.5" customHeight="1" thickBot="1">
      <c r="A29" s="397"/>
      <c r="B29" s="397"/>
      <c r="C29" s="397"/>
      <c r="D29" s="397"/>
      <c r="E29" s="37"/>
    </row>
    <row r="30" spans="1:5" ht="25.5" customHeight="1" thickBot="1">
      <c r="A30" s="398" t="s">
        <v>157</v>
      </c>
      <c r="B30" s="398"/>
      <c r="C30" s="398"/>
      <c r="D30" s="398"/>
    </row>
    <row r="31" spans="1:5" ht="63" customHeight="1" thickBot="1">
      <c r="A31" s="235" t="s">
        <v>453</v>
      </c>
      <c r="B31" s="235"/>
      <c r="C31" s="235"/>
      <c r="D31" s="235"/>
    </row>
    <row r="32" spans="1:5" ht="28.5" customHeight="1">
      <c r="A32" s="404" t="s">
        <v>455</v>
      </c>
      <c r="B32" s="404"/>
      <c r="C32" s="404"/>
      <c r="D32" s="177" t="s">
        <v>3</v>
      </c>
    </row>
    <row r="33" spans="1:5" ht="30" customHeight="1">
      <c r="A33" s="249" t="s">
        <v>456</v>
      </c>
      <c r="B33" s="250"/>
      <c r="C33" s="251"/>
      <c r="D33" s="1"/>
    </row>
    <row r="34" spans="1:5" ht="30" customHeight="1">
      <c r="A34" s="249" t="s">
        <v>457</v>
      </c>
      <c r="B34" s="250"/>
      <c r="C34" s="251"/>
      <c r="D34" s="2"/>
    </row>
    <row r="35" spans="1:5" ht="30" customHeight="1">
      <c r="A35" s="249" t="s">
        <v>458</v>
      </c>
      <c r="B35" s="250"/>
      <c r="C35" s="251"/>
      <c r="D35" s="2"/>
    </row>
    <row r="36" spans="1:5" ht="30" customHeight="1">
      <c r="A36" s="249" t="s">
        <v>459</v>
      </c>
      <c r="B36" s="250"/>
      <c r="C36" s="251"/>
      <c r="D36" s="2"/>
    </row>
    <row r="37" spans="1:5" ht="27" customHeight="1" thickBot="1">
      <c r="A37" s="598" t="s">
        <v>132</v>
      </c>
      <c r="B37" s="598"/>
      <c r="C37" s="598"/>
      <c r="D37" s="160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61" t="s">
        <v>107</v>
      </c>
      <c r="B38" s="341" t="s">
        <v>133</v>
      </c>
      <c r="C38" s="341"/>
      <c r="D38" s="341"/>
    </row>
    <row r="39" spans="1:5" ht="33" customHeight="1">
      <c r="A39" s="404" t="s">
        <v>460</v>
      </c>
      <c r="B39" s="404"/>
      <c r="C39" s="404"/>
      <c r="D39" s="162" t="s">
        <v>3</v>
      </c>
    </row>
    <row r="40" spans="1:5" ht="33" customHeight="1">
      <c r="A40" s="401" t="s">
        <v>134</v>
      </c>
      <c r="B40" s="401"/>
      <c r="C40" s="401"/>
      <c r="D40" s="2"/>
    </row>
    <row r="41" spans="1:5" ht="33" customHeight="1">
      <c r="A41" s="401" t="s">
        <v>135</v>
      </c>
      <c r="B41" s="401"/>
      <c r="C41" s="401"/>
      <c r="D41" s="2"/>
    </row>
    <row r="42" spans="1:5" s="42" customFormat="1" ht="33" customHeight="1">
      <c r="A42" s="401" t="s">
        <v>136</v>
      </c>
      <c r="B42" s="401"/>
      <c r="C42" s="401"/>
      <c r="D42" s="2"/>
      <c r="E42" s="29"/>
    </row>
    <row r="43" spans="1:5" s="42" customFormat="1" ht="33" customHeight="1">
      <c r="A43" s="401" t="s">
        <v>137</v>
      </c>
      <c r="B43" s="401"/>
      <c r="C43" s="401"/>
      <c r="D43" s="2"/>
      <c r="E43" s="29"/>
    </row>
    <row r="44" spans="1:5" s="42" customFormat="1" ht="27.75" customHeight="1">
      <c r="A44" s="343" t="s">
        <v>138</v>
      </c>
      <c r="B44" s="343"/>
      <c r="C44" s="343"/>
      <c r="D44" s="61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2" customFormat="1" ht="80.25" customHeight="1" thickBot="1">
      <c r="A45" s="44" t="s">
        <v>107</v>
      </c>
      <c r="B45" s="341" t="s">
        <v>133</v>
      </c>
      <c r="C45" s="341"/>
      <c r="D45" s="341"/>
      <c r="E45" s="41"/>
    </row>
    <row r="46" spans="1:5" ht="27" customHeight="1">
      <c r="A46" s="403" t="s">
        <v>461</v>
      </c>
      <c r="B46" s="403"/>
      <c r="C46" s="403"/>
      <c r="D46" s="163" t="s">
        <v>3</v>
      </c>
      <c r="E46" s="41"/>
    </row>
    <row r="47" spans="1:5" ht="45" customHeight="1">
      <c r="A47" s="400" t="s">
        <v>469</v>
      </c>
      <c r="B47" s="400"/>
      <c r="C47" s="400"/>
      <c r="D47" s="2"/>
      <c r="E47" s="41"/>
    </row>
    <row r="48" spans="1:5" ht="27" customHeight="1">
      <c r="A48" s="400" t="s">
        <v>470</v>
      </c>
      <c r="B48" s="400"/>
      <c r="C48" s="400"/>
      <c r="D48" s="2"/>
      <c r="E48" s="41"/>
    </row>
    <row r="49" spans="1:5" s="42" customFormat="1" ht="27" customHeight="1">
      <c r="A49" s="400" t="s">
        <v>462</v>
      </c>
      <c r="B49" s="400"/>
      <c r="C49" s="400"/>
      <c r="D49" s="2"/>
      <c r="E49" s="29"/>
    </row>
    <row r="50" spans="1:5" s="42" customFormat="1" ht="27" customHeight="1">
      <c r="A50" s="400" t="s">
        <v>463</v>
      </c>
      <c r="B50" s="400"/>
      <c r="C50" s="400"/>
      <c r="D50" s="2"/>
      <c r="E50" s="29"/>
    </row>
    <row r="51" spans="1:5" s="42" customFormat="1" ht="27" customHeight="1">
      <c r="A51" s="343" t="s">
        <v>139</v>
      </c>
      <c r="B51" s="343"/>
      <c r="C51" s="343"/>
      <c r="D51" s="61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2" customFormat="1" ht="80.25" customHeight="1" thickBot="1">
      <c r="A52" s="44" t="s">
        <v>107</v>
      </c>
      <c r="B52" s="341" t="s">
        <v>133</v>
      </c>
      <c r="C52" s="341"/>
      <c r="D52" s="341"/>
      <c r="E52" s="41"/>
    </row>
    <row r="53" spans="1:5" ht="27" customHeight="1">
      <c r="A53" s="425" t="s">
        <v>464</v>
      </c>
      <c r="B53" s="425"/>
      <c r="C53" s="425"/>
      <c r="D53" s="163" t="s">
        <v>3</v>
      </c>
      <c r="E53" s="41"/>
    </row>
    <row r="54" spans="1:5" ht="27" customHeight="1">
      <c r="A54" s="400" t="s">
        <v>465</v>
      </c>
      <c r="B54" s="400"/>
      <c r="C54" s="400"/>
      <c r="D54" s="2"/>
      <c r="E54" s="41"/>
    </row>
    <row r="55" spans="1:5" ht="27" customHeight="1">
      <c r="A55" s="400" t="s">
        <v>466</v>
      </c>
      <c r="B55" s="400"/>
      <c r="C55" s="400"/>
      <c r="D55" s="2"/>
      <c r="E55" s="41"/>
    </row>
    <row r="56" spans="1:5" ht="27" customHeight="1">
      <c r="A56" s="400" t="s">
        <v>467</v>
      </c>
      <c r="B56" s="400"/>
      <c r="C56" s="400"/>
      <c r="D56" s="2"/>
    </row>
    <row r="57" spans="1:5" ht="27" customHeight="1">
      <c r="A57" s="400" t="s">
        <v>468</v>
      </c>
      <c r="B57" s="400"/>
      <c r="C57" s="400"/>
      <c r="D57" s="2"/>
    </row>
    <row r="58" spans="1:5" ht="27" customHeight="1">
      <c r="A58" s="597" t="s">
        <v>140</v>
      </c>
      <c r="B58" s="597"/>
      <c r="C58" s="597"/>
      <c r="D58" s="60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4" t="s">
        <v>107</v>
      </c>
      <c r="B59" s="341" t="s">
        <v>133</v>
      </c>
      <c r="C59" s="341"/>
      <c r="D59" s="341"/>
    </row>
    <row r="60" spans="1:5" ht="35.25" customHeight="1" thickBot="1">
      <c r="A60" s="414"/>
      <c r="B60" s="414"/>
      <c r="C60" s="414"/>
      <c r="D60" s="414"/>
    </row>
    <row r="61" spans="1:5">
      <c r="A61" s="405" t="s">
        <v>141</v>
      </c>
      <c r="B61" s="405"/>
      <c r="C61" s="45" t="s">
        <v>142</v>
      </c>
      <c r="D61" s="46" t="s">
        <v>143</v>
      </c>
      <c r="E61" s="29">
        <f>SUM(E37:E58)</f>
        <v>12</v>
      </c>
    </row>
    <row r="62" spans="1:5" ht="27.75" customHeight="1">
      <c r="A62" s="406" t="s">
        <v>158</v>
      </c>
      <c r="B62" s="407"/>
      <c r="C62" s="408" t="e">
        <f>D37+D44+D51+D58</f>
        <v>#VALUE!</v>
      </c>
      <c r="D62" s="410" t="e">
        <f>C62/12*100</f>
        <v>#VALUE!</v>
      </c>
    </row>
    <row r="63" spans="1:5" ht="33.75" customHeight="1" thickBot="1">
      <c r="A63" s="412" t="s">
        <v>144</v>
      </c>
      <c r="B63" s="413"/>
      <c r="C63" s="409"/>
      <c r="D63" s="411"/>
    </row>
    <row r="64" spans="1:5" ht="23.25" customHeight="1" thickBot="1">
      <c r="A64" s="383"/>
      <c r="B64" s="384"/>
      <c r="C64" s="384"/>
      <c r="D64" s="385"/>
    </row>
    <row r="65" spans="1:5" ht="27" customHeight="1" thickBot="1">
      <c r="A65" s="398" t="s">
        <v>493</v>
      </c>
      <c r="B65" s="398"/>
      <c r="C65" s="398"/>
      <c r="D65" s="398"/>
    </row>
    <row r="66" spans="1:5" ht="66" customHeight="1" thickBot="1">
      <c r="A66" s="236" t="s">
        <v>454</v>
      </c>
      <c r="B66" s="236"/>
      <c r="C66" s="236"/>
      <c r="D66" s="236"/>
    </row>
    <row r="67" spans="1:5" ht="27" customHeight="1">
      <c r="A67" s="427" t="s">
        <v>110</v>
      </c>
      <c r="B67" s="428"/>
      <c r="C67" s="429"/>
      <c r="D67" s="48" t="s">
        <v>3</v>
      </c>
    </row>
    <row r="68" spans="1:5" ht="27" customHeight="1">
      <c r="A68" s="422" t="s">
        <v>477</v>
      </c>
      <c r="B68" s="423"/>
      <c r="C68" s="424"/>
      <c r="D68" s="3"/>
      <c r="E68" s="29">
        <v>3</v>
      </c>
    </row>
    <row r="69" spans="1:5" ht="27" customHeight="1">
      <c r="A69" s="422" t="s">
        <v>478</v>
      </c>
      <c r="B69" s="423"/>
      <c r="C69" s="424"/>
      <c r="D69" s="3"/>
      <c r="E69" s="29">
        <v>3</v>
      </c>
    </row>
    <row r="70" spans="1:5" ht="27" customHeight="1">
      <c r="A70" s="422" t="s">
        <v>479</v>
      </c>
      <c r="B70" s="423"/>
      <c r="C70" s="424"/>
      <c r="D70" s="3"/>
      <c r="E70" s="29">
        <v>3</v>
      </c>
    </row>
    <row r="71" spans="1:5" ht="27" customHeight="1">
      <c r="A71" s="422" t="s">
        <v>480</v>
      </c>
      <c r="B71" s="423"/>
      <c r="C71" s="424"/>
      <c r="D71" s="3"/>
      <c r="E71" s="29">
        <v>3</v>
      </c>
    </row>
    <row r="72" spans="1:5" ht="27" customHeight="1">
      <c r="A72" s="422" t="s">
        <v>481</v>
      </c>
      <c r="B72" s="423"/>
      <c r="C72" s="424"/>
      <c r="D72" s="3"/>
      <c r="E72" s="29">
        <v>3</v>
      </c>
    </row>
    <row r="73" spans="1:5" ht="27" customHeight="1">
      <c r="A73" s="422" t="s">
        <v>482</v>
      </c>
      <c r="B73" s="423"/>
      <c r="C73" s="424"/>
      <c r="D73" s="3"/>
      <c r="E73" s="29">
        <v>3</v>
      </c>
    </row>
    <row r="74" spans="1:5" ht="27" customHeight="1">
      <c r="A74" s="422" t="s">
        <v>483</v>
      </c>
      <c r="B74" s="423"/>
      <c r="C74" s="424"/>
      <c r="D74" s="3"/>
      <c r="E74" s="29">
        <v>3</v>
      </c>
    </row>
    <row r="75" spans="1:5" ht="27" customHeight="1">
      <c r="A75" s="422" t="s">
        <v>484</v>
      </c>
      <c r="B75" s="423"/>
      <c r="C75" s="424"/>
      <c r="D75" s="3"/>
      <c r="E75" s="29">
        <v>3</v>
      </c>
    </row>
    <row r="76" spans="1:5" ht="27" customHeight="1">
      <c r="A76" s="422" t="s">
        <v>485</v>
      </c>
      <c r="B76" s="423"/>
      <c r="C76" s="424"/>
      <c r="D76" s="3"/>
      <c r="E76" s="29">
        <v>3</v>
      </c>
    </row>
    <row r="77" spans="1:5" ht="27" customHeight="1">
      <c r="A77" s="422" t="s">
        <v>486</v>
      </c>
      <c r="B77" s="423"/>
      <c r="C77" s="424"/>
      <c r="D77" s="3"/>
      <c r="E77" s="29">
        <v>3</v>
      </c>
    </row>
    <row r="78" spans="1:5" ht="27" customHeight="1">
      <c r="A78" s="422" t="s">
        <v>487</v>
      </c>
      <c r="B78" s="423"/>
      <c r="C78" s="424"/>
      <c r="D78" s="3"/>
      <c r="E78" s="29">
        <v>3</v>
      </c>
    </row>
    <row r="79" spans="1:5" ht="27" customHeight="1">
      <c r="A79" s="422" t="s">
        <v>488</v>
      </c>
      <c r="B79" s="423"/>
      <c r="C79" s="424"/>
      <c r="D79" s="3"/>
      <c r="E79" s="29">
        <v>3</v>
      </c>
    </row>
    <row r="80" spans="1:5" ht="27" customHeight="1">
      <c r="A80" s="422" t="s">
        <v>489</v>
      </c>
      <c r="B80" s="423"/>
      <c r="C80" s="424"/>
      <c r="D80" s="3"/>
      <c r="E80" s="29">
        <v>3</v>
      </c>
    </row>
    <row r="81" spans="1:5" ht="27" customHeight="1">
      <c r="A81" s="422" t="s">
        <v>490</v>
      </c>
      <c r="B81" s="423"/>
      <c r="C81" s="424"/>
      <c r="D81" s="3"/>
      <c r="E81" s="29">
        <v>3</v>
      </c>
    </row>
    <row r="82" spans="1:5" ht="27" customHeight="1">
      <c r="A82" s="422" t="s">
        <v>491</v>
      </c>
      <c r="B82" s="423"/>
      <c r="C82" s="424"/>
      <c r="D82" s="3"/>
      <c r="E82" s="29">
        <v>3</v>
      </c>
    </row>
    <row r="83" spans="1:5" ht="27" customHeight="1">
      <c r="A83" s="422" t="s">
        <v>492</v>
      </c>
      <c r="B83" s="423"/>
      <c r="C83" s="424"/>
      <c r="D83" s="3"/>
      <c r="E83" s="29">
        <v>3</v>
      </c>
    </row>
    <row r="84" spans="1:5" ht="25.5" customHeight="1">
      <c r="A84" s="49"/>
      <c r="B84" s="50"/>
      <c r="C84" s="50" t="s">
        <v>146</v>
      </c>
      <c r="D84" s="51">
        <f>SUM(D68:D83)</f>
        <v>0</v>
      </c>
      <c r="E84" s="29">
        <f>SUM(E68:E83)</f>
        <v>48</v>
      </c>
    </row>
    <row r="85" spans="1:5" ht="80.25" customHeight="1" thickBot="1">
      <c r="A85" s="53" t="s">
        <v>107</v>
      </c>
      <c r="B85" s="341" t="s">
        <v>133</v>
      </c>
      <c r="C85" s="341"/>
      <c r="D85" s="341"/>
    </row>
    <row r="86" spans="1:5" ht="33" customHeight="1" thickBot="1">
      <c r="A86" s="430"/>
      <c r="B86" s="431"/>
      <c r="C86" s="431"/>
      <c r="D86" s="432"/>
    </row>
    <row r="87" spans="1:5" ht="15" customHeight="1">
      <c r="A87" s="405" t="s">
        <v>147</v>
      </c>
      <c r="B87" s="415"/>
      <c r="C87" s="45" t="s">
        <v>142</v>
      </c>
      <c r="D87" s="46" t="s">
        <v>143</v>
      </c>
    </row>
    <row r="88" spans="1:5">
      <c r="A88" s="416" t="s">
        <v>148</v>
      </c>
      <c r="B88" s="417"/>
      <c r="C88" s="418">
        <f>D84</f>
        <v>0</v>
      </c>
      <c r="D88" s="420">
        <f>C88/48*100</f>
        <v>0</v>
      </c>
    </row>
    <row r="89" spans="1:5" ht="35.25" customHeight="1" thickBot="1">
      <c r="A89" s="314" t="s">
        <v>144</v>
      </c>
      <c r="B89" s="315"/>
      <c r="C89" s="419"/>
      <c r="D89" s="421"/>
    </row>
    <row r="90" spans="1:5" ht="24" customHeight="1" thickBot="1">
      <c r="A90" s="383"/>
      <c r="B90" s="384"/>
      <c r="C90" s="384"/>
      <c r="D90" s="385"/>
    </row>
    <row r="91" spans="1:5" ht="24" customHeight="1">
      <c r="A91" s="596" t="s">
        <v>566</v>
      </c>
      <c r="B91" s="596"/>
      <c r="C91" s="596"/>
      <c r="D91" s="596"/>
    </row>
    <row r="92" spans="1:5" s="57" customFormat="1" ht="60.75" customHeight="1">
      <c r="A92" s="232" t="s">
        <v>454</v>
      </c>
      <c r="B92" s="233"/>
      <c r="C92" s="233"/>
      <c r="D92" s="234"/>
      <c r="E92" s="29"/>
    </row>
    <row r="93" spans="1:5" ht="31.5" customHeight="1">
      <c r="A93" s="336" t="s">
        <v>130</v>
      </c>
      <c r="B93" s="253"/>
      <c r="C93" s="253"/>
      <c r="D93" s="254"/>
    </row>
    <row r="94" spans="1:5" ht="36.75" customHeight="1">
      <c r="A94" s="252" t="s">
        <v>171</v>
      </c>
      <c r="B94" s="253"/>
      <c r="C94" s="253"/>
      <c r="D94" s="254"/>
    </row>
    <row r="95" spans="1:5" ht="30" customHeight="1">
      <c r="A95" s="252" t="s">
        <v>173</v>
      </c>
      <c r="B95" s="253"/>
      <c r="C95" s="253"/>
      <c r="D95" s="254"/>
      <c r="E95" s="55"/>
    </row>
    <row r="96" spans="1:5" ht="30.75" customHeight="1">
      <c r="A96" s="252" t="s">
        <v>172</v>
      </c>
      <c r="B96" s="253"/>
      <c r="C96" s="253"/>
      <c r="D96" s="254"/>
    </row>
    <row r="97" spans="1:5" ht="30.75" customHeight="1" thickBot="1">
      <c r="A97" s="337" t="s">
        <v>159</v>
      </c>
      <c r="B97" s="338"/>
      <c r="C97" s="338"/>
      <c r="D97" s="339"/>
    </row>
    <row r="98" spans="1:5" ht="23.25" customHeight="1" thickBot="1">
      <c r="A98" s="344" t="s">
        <v>554</v>
      </c>
      <c r="B98" s="344"/>
      <c r="C98" s="344"/>
      <c r="D98" s="344"/>
    </row>
    <row r="99" spans="1:5" ht="59.25" customHeight="1">
      <c r="A99" s="246" t="s">
        <v>162</v>
      </c>
      <c r="B99" s="247"/>
      <c r="C99" s="247"/>
      <c r="D99" s="316"/>
    </row>
    <row r="100" spans="1:5" ht="27.75" customHeight="1">
      <c r="A100" s="270" t="s">
        <v>395</v>
      </c>
      <c r="B100" s="271"/>
      <c r="C100" s="271"/>
      <c r="D100" s="58" t="s">
        <v>8</v>
      </c>
    </row>
    <row r="101" spans="1:5" ht="27.75" customHeight="1">
      <c r="A101" s="270" t="s">
        <v>151</v>
      </c>
      <c r="B101" s="271"/>
      <c r="C101" s="271"/>
      <c r="D101" s="59" t="s">
        <v>3</v>
      </c>
    </row>
    <row r="102" spans="1:5" ht="27.75" customHeight="1">
      <c r="A102" s="246" t="s">
        <v>9</v>
      </c>
      <c r="B102" s="247"/>
      <c r="C102" s="247"/>
      <c r="D102" s="2"/>
      <c r="E102" s="28">
        <v>3</v>
      </c>
    </row>
    <row r="103" spans="1:5" s="42" customFormat="1" ht="27.75" customHeight="1">
      <c r="A103" s="246" t="s">
        <v>10</v>
      </c>
      <c r="B103" s="247"/>
      <c r="C103" s="247"/>
      <c r="D103" s="2"/>
      <c r="E103" s="28">
        <v>3</v>
      </c>
    </row>
    <row r="104" spans="1:5" s="42" customFormat="1" ht="27.75" customHeight="1">
      <c r="A104" s="246" t="s">
        <v>11</v>
      </c>
      <c r="B104" s="247"/>
      <c r="C104" s="247"/>
      <c r="D104" s="2"/>
      <c r="E104" s="28">
        <v>3</v>
      </c>
    </row>
    <row r="105" spans="1:5" ht="27.75" customHeight="1">
      <c r="A105" s="317" t="s">
        <v>12</v>
      </c>
      <c r="B105" s="318"/>
      <c r="C105" s="318"/>
      <c r="D105" s="2"/>
      <c r="E105" s="28">
        <v>3</v>
      </c>
    </row>
    <row r="106" spans="1:5" ht="27.75" customHeight="1">
      <c r="A106" s="246" t="s">
        <v>13</v>
      </c>
      <c r="B106" s="247"/>
      <c r="C106" s="247"/>
      <c r="D106" s="2"/>
      <c r="E106" s="28">
        <v>3</v>
      </c>
    </row>
    <row r="107" spans="1:5" ht="27.75" customHeight="1">
      <c r="A107" s="246" t="s">
        <v>14</v>
      </c>
      <c r="B107" s="247"/>
      <c r="C107" s="247"/>
      <c r="D107" s="2"/>
      <c r="E107" s="28">
        <v>3</v>
      </c>
    </row>
    <row r="108" spans="1:5" ht="27.75" customHeight="1">
      <c r="A108" s="246" t="s">
        <v>15</v>
      </c>
      <c r="B108" s="247"/>
      <c r="C108" s="247"/>
      <c r="D108" s="2"/>
      <c r="E108" s="28">
        <v>3</v>
      </c>
    </row>
    <row r="109" spans="1:5" ht="27.75" customHeight="1">
      <c r="A109" s="246" t="s">
        <v>16</v>
      </c>
      <c r="B109" s="247"/>
      <c r="C109" s="247"/>
      <c r="D109" s="2"/>
      <c r="E109" s="28">
        <v>3</v>
      </c>
    </row>
    <row r="110" spans="1:5" ht="27.75" customHeight="1">
      <c r="A110" s="246" t="s">
        <v>17</v>
      </c>
      <c r="B110" s="247"/>
      <c r="C110" s="247"/>
      <c r="D110" s="2"/>
      <c r="E110" s="28">
        <v>3</v>
      </c>
    </row>
    <row r="111" spans="1:5" ht="27.75" customHeight="1">
      <c r="A111" s="246" t="s">
        <v>18</v>
      </c>
      <c r="B111" s="247"/>
      <c r="C111" s="247"/>
      <c r="D111" s="2"/>
      <c r="E111" s="28">
        <v>3</v>
      </c>
    </row>
    <row r="112" spans="1:5" ht="27" customHeight="1">
      <c r="A112" s="246" t="s">
        <v>19</v>
      </c>
      <c r="B112" s="247"/>
      <c r="C112" s="247"/>
      <c r="D112" s="2"/>
      <c r="E112" s="28">
        <v>3</v>
      </c>
    </row>
    <row r="113" spans="1:5" ht="27" customHeight="1">
      <c r="A113" s="246" t="s">
        <v>20</v>
      </c>
      <c r="B113" s="247"/>
      <c r="C113" s="247"/>
      <c r="D113" s="2"/>
      <c r="E113" s="28">
        <v>3</v>
      </c>
    </row>
    <row r="114" spans="1:5" ht="27" customHeight="1">
      <c r="A114" s="246" t="s">
        <v>21</v>
      </c>
      <c r="B114" s="247"/>
      <c r="C114" s="247"/>
      <c r="D114" s="2"/>
      <c r="E114" s="28">
        <v>3</v>
      </c>
    </row>
    <row r="115" spans="1:5" ht="27" customHeight="1">
      <c r="A115" s="270" t="s">
        <v>152</v>
      </c>
      <c r="B115" s="271"/>
      <c r="C115" s="271"/>
      <c r="D115" s="59" t="s">
        <v>3</v>
      </c>
    </row>
    <row r="116" spans="1:5" ht="27" customHeight="1">
      <c r="A116" s="268" t="s">
        <v>22</v>
      </c>
      <c r="B116" s="269"/>
      <c r="C116" s="269"/>
      <c r="D116" s="2"/>
      <c r="E116" s="28">
        <v>3</v>
      </c>
    </row>
    <row r="117" spans="1:5" ht="27" customHeight="1">
      <c r="A117" s="268" t="s">
        <v>23</v>
      </c>
      <c r="B117" s="269"/>
      <c r="C117" s="269"/>
      <c r="D117" s="2"/>
      <c r="E117" s="28">
        <v>3</v>
      </c>
    </row>
    <row r="118" spans="1:5" ht="27" customHeight="1">
      <c r="A118" s="268" t="s">
        <v>24</v>
      </c>
      <c r="B118" s="269"/>
      <c r="C118" s="269"/>
      <c r="D118" s="2"/>
      <c r="E118" s="28">
        <v>3</v>
      </c>
    </row>
    <row r="119" spans="1:5" ht="27" customHeight="1">
      <c r="A119" s="324" t="s">
        <v>388</v>
      </c>
      <c r="B119" s="325"/>
      <c r="C119" s="325"/>
      <c r="D119" s="59" t="s">
        <v>3</v>
      </c>
      <c r="E119" s="28"/>
    </row>
    <row r="120" spans="1:5" ht="35.25" customHeight="1">
      <c r="A120" s="345" t="s">
        <v>389</v>
      </c>
      <c r="B120" s="346"/>
      <c r="C120" s="347"/>
      <c r="D120" s="2"/>
      <c r="E120" s="28">
        <v>3</v>
      </c>
    </row>
    <row r="121" spans="1:5" ht="30" customHeight="1">
      <c r="A121" s="246" t="s">
        <v>390</v>
      </c>
      <c r="B121" s="247"/>
      <c r="C121" s="247"/>
      <c r="D121" s="2"/>
      <c r="E121" s="28">
        <v>3</v>
      </c>
    </row>
    <row r="122" spans="1:5" ht="21" customHeight="1">
      <c r="A122" s="343" t="s">
        <v>150</v>
      </c>
      <c r="B122" s="343"/>
      <c r="C122" s="343"/>
      <c r="D122" s="61">
        <f>SUM(D102:D121)</f>
        <v>0</v>
      </c>
      <c r="E122" s="28">
        <f>SUM(E102:E121)</f>
        <v>54</v>
      </c>
    </row>
    <row r="123" spans="1:5" ht="80.25" customHeight="1" thickBot="1">
      <c r="A123" s="62" t="s">
        <v>107</v>
      </c>
      <c r="B123" s="341" t="s">
        <v>133</v>
      </c>
      <c r="C123" s="341"/>
      <c r="D123" s="341"/>
    </row>
    <row r="124" spans="1:5" ht="34.5" customHeight="1">
      <c r="A124" s="433" t="s">
        <v>153</v>
      </c>
      <c r="B124" s="434"/>
      <c r="C124" s="63" t="s">
        <v>160</v>
      </c>
      <c r="D124" s="64" t="s">
        <v>161</v>
      </c>
    </row>
    <row r="125" spans="1:5" ht="27" customHeight="1" thickBot="1">
      <c r="A125" s="435"/>
      <c r="B125" s="436"/>
      <c r="C125" s="65">
        <f>D122</f>
        <v>0</v>
      </c>
      <c r="D125" s="66">
        <f>C125/54*100</f>
        <v>0</v>
      </c>
    </row>
    <row r="126" spans="1:5" ht="27" customHeight="1">
      <c r="A126" s="255"/>
      <c r="B126" s="256"/>
      <c r="C126" s="256"/>
      <c r="D126" s="257"/>
    </row>
    <row r="127" spans="1:5" s="57" customFormat="1" ht="30.75" customHeight="1">
      <c r="A127" s="246" t="s">
        <v>163</v>
      </c>
      <c r="B127" s="247"/>
      <c r="C127" s="247"/>
      <c r="D127" s="316"/>
      <c r="E127" s="29"/>
    </row>
    <row r="128" spans="1:5" ht="27" customHeight="1">
      <c r="A128" s="438" t="s">
        <v>396</v>
      </c>
      <c r="B128" s="438"/>
      <c r="C128" s="438"/>
      <c r="D128" s="59" t="s">
        <v>8</v>
      </c>
    </row>
    <row r="129" spans="1:5" ht="27" customHeight="1">
      <c r="A129" s="342" t="s">
        <v>166</v>
      </c>
      <c r="B129" s="342"/>
      <c r="C129" s="342"/>
      <c r="D129" s="59" t="s">
        <v>3</v>
      </c>
    </row>
    <row r="130" spans="1:5" ht="27" customHeight="1">
      <c r="A130" s="340" t="s">
        <v>25</v>
      </c>
      <c r="B130" s="340"/>
      <c r="C130" s="340"/>
      <c r="D130" s="4"/>
      <c r="E130" s="5">
        <v>3</v>
      </c>
    </row>
    <row r="131" spans="1:5" ht="27" customHeight="1">
      <c r="A131" s="340" t="s">
        <v>26</v>
      </c>
      <c r="B131" s="340"/>
      <c r="C131" s="340"/>
      <c r="D131" s="4"/>
      <c r="E131" s="5">
        <v>3</v>
      </c>
    </row>
    <row r="132" spans="1:5" ht="27" customHeight="1">
      <c r="A132" s="340" t="s">
        <v>27</v>
      </c>
      <c r="B132" s="340"/>
      <c r="C132" s="340"/>
      <c r="D132" s="4"/>
      <c r="E132" s="5">
        <v>3</v>
      </c>
    </row>
    <row r="133" spans="1:5" ht="27" customHeight="1">
      <c r="A133" s="443" t="s">
        <v>28</v>
      </c>
      <c r="B133" s="443"/>
      <c r="C133" s="443"/>
      <c r="D133" s="4"/>
      <c r="E133" s="5">
        <v>3</v>
      </c>
    </row>
    <row r="134" spans="1:5" ht="27" customHeight="1">
      <c r="A134" s="340" t="s">
        <v>29</v>
      </c>
      <c r="B134" s="340"/>
      <c r="C134" s="340"/>
      <c r="D134" s="4"/>
      <c r="E134" s="5">
        <v>3</v>
      </c>
    </row>
    <row r="135" spans="1:5" ht="27" customHeight="1">
      <c r="A135" s="340" t="s">
        <v>30</v>
      </c>
      <c r="B135" s="340"/>
      <c r="C135" s="340"/>
      <c r="D135" s="4"/>
      <c r="E135" s="5">
        <v>3</v>
      </c>
    </row>
    <row r="136" spans="1:5" ht="27" customHeight="1">
      <c r="A136" s="340" t="s">
        <v>31</v>
      </c>
      <c r="B136" s="340"/>
      <c r="C136" s="340"/>
      <c r="D136" s="4"/>
      <c r="E136" s="5">
        <v>3</v>
      </c>
    </row>
    <row r="137" spans="1:5" ht="27" customHeight="1">
      <c r="A137" s="340" t="s">
        <v>32</v>
      </c>
      <c r="B137" s="340"/>
      <c r="C137" s="340"/>
      <c r="D137" s="4"/>
      <c r="E137" s="5">
        <v>3</v>
      </c>
    </row>
    <row r="138" spans="1:5" ht="27" customHeight="1">
      <c r="A138" s="270" t="s">
        <v>152</v>
      </c>
      <c r="B138" s="271"/>
      <c r="C138" s="271"/>
      <c r="D138" s="59" t="s">
        <v>3</v>
      </c>
      <c r="E138" s="28"/>
    </row>
    <row r="139" spans="1:5" ht="27" customHeight="1">
      <c r="A139" s="268" t="s">
        <v>33</v>
      </c>
      <c r="B139" s="269"/>
      <c r="C139" s="269"/>
      <c r="D139" s="2"/>
      <c r="E139" s="28">
        <v>3</v>
      </c>
    </row>
    <row r="140" spans="1:5" ht="27" customHeight="1">
      <c r="A140" s="268" t="s">
        <v>34</v>
      </c>
      <c r="B140" s="269"/>
      <c r="C140" s="269"/>
      <c r="D140" s="2"/>
      <c r="E140" s="28">
        <v>3</v>
      </c>
    </row>
    <row r="141" spans="1:5" ht="27" customHeight="1">
      <c r="A141" s="268" t="s">
        <v>35</v>
      </c>
      <c r="B141" s="269"/>
      <c r="C141" s="269"/>
      <c r="D141" s="2"/>
      <c r="E141" s="28">
        <v>3</v>
      </c>
    </row>
    <row r="142" spans="1:5" ht="27" customHeight="1">
      <c r="A142" s="324" t="s">
        <v>388</v>
      </c>
      <c r="B142" s="325"/>
      <c r="C142" s="325"/>
      <c r="D142" s="59" t="s">
        <v>3</v>
      </c>
      <c r="E142" s="28"/>
    </row>
    <row r="143" spans="1:5" ht="26.25" customHeight="1">
      <c r="A143" s="246" t="s">
        <v>391</v>
      </c>
      <c r="B143" s="247"/>
      <c r="C143" s="247"/>
      <c r="D143" s="2"/>
      <c r="E143" s="28">
        <v>3</v>
      </c>
    </row>
    <row r="144" spans="1:5" ht="26.25" customHeight="1">
      <c r="A144" s="246" t="s">
        <v>392</v>
      </c>
      <c r="B144" s="247"/>
      <c r="C144" s="247"/>
      <c r="D144" s="2"/>
      <c r="E144" s="28">
        <v>3</v>
      </c>
    </row>
    <row r="145" spans="1:5" ht="26.25" customHeight="1">
      <c r="A145" s="265" t="s">
        <v>393</v>
      </c>
      <c r="B145" s="266"/>
      <c r="C145" s="267"/>
      <c r="D145" s="2"/>
      <c r="E145" s="28">
        <v>3</v>
      </c>
    </row>
    <row r="146" spans="1:5" ht="26.25" customHeight="1">
      <c r="A146" s="317" t="s">
        <v>394</v>
      </c>
      <c r="B146" s="318"/>
      <c r="C146" s="318"/>
      <c r="D146" s="2"/>
      <c r="E146" s="28">
        <v>3</v>
      </c>
    </row>
    <row r="147" spans="1:5" ht="27" customHeight="1">
      <c r="A147" s="295" t="s">
        <v>167</v>
      </c>
      <c r="B147" s="295"/>
      <c r="C147" s="295"/>
      <c r="D147" s="67">
        <f>SUM(D130:D146)</f>
        <v>0</v>
      </c>
      <c r="E147" s="29">
        <f>SUM(E130:E146)</f>
        <v>45</v>
      </c>
    </row>
    <row r="148" spans="1:5" ht="80.25" customHeight="1" thickBot="1">
      <c r="A148" s="68" t="s">
        <v>107</v>
      </c>
      <c r="B148" s="307" t="s">
        <v>133</v>
      </c>
      <c r="C148" s="307"/>
      <c r="D148" s="307"/>
    </row>
    <row r="149" spans="1:5" ht="27.75" customHeight="1">
      <c r="A149" s="439" t="s">
        <v>168</v>
      </c>
      <c r="B149" s="440"/>
      <c r="C149" s="69" t="s">
        <v>154</v>
      </c>
      <c r="D149" s="70" t="s">
        <v>155</v>
      </c>
    </row>
    <row r="150" spans="1:5" ht="27.75" customHeight="1" thickBot="1">
      <c r="A150" s="441"/>
      <c r="B150" s="442"/>
      <c r="C150" s="71">
        <f>D147</f>
        <v>0</v>
      </c>
      <c r="D150" s="72">
        <f>C150/45*100</f>
        <v>0</v>
      </c>
    </row>
    <row r="151" spans="1:5" ht="15" customHeight="1">
      <c r="A151" s="258"/>
      <c r="B151" s="259"/>
      <c r="C151" s="259"/>
      <c r="D151" s="260"/>
    </row>
    <row r="152" spans="1:5" ht="33.75" customHeight="1">
      <c r="A152" s="246" t="s">
        <v>174</v>
      </c>
      <c r="B152" s="247"/>
      <c r="C152" s="247"/>
      <c r="D152" s="316"/>
    </row>
    <row r="153" spans="1:5" ht="27" customHeight="1">
      <c r="A153" s="270" t="s">
        <v>567</v>
      </c>
      <c r="B153" s="271"/>
      <c r="C153" s="271"/>
      <c r="D153" s="58" t="s">
        <v>8</v>
      </c>
    </row>
    <row r="154" spans="1:5" ht="27" customHeight="1">
      <c r="A154" s="270" t="s">
        <v>166</v>
      </c>
      <c r="B154" s="271"/>
      <c r="C154" s="271"/>
      <c r="D154" s="59" t="s">
        <v>3</v>
      </c>
    </row>
    <row r="155" spans="1:5" ht="27" customHeight="1">
      <c r="A155" s="265" t="s">
        <v>555</v>
      </c>
      <c r="B155" s="266"/>
      <c r="C155" s="267"/>
      <c r="D155" s="169"/>
      <c r="E155" s="28">
        <v>3</v>
      </c>
    </row>
    <row r="156" spans="1:5" ht="27" customHeight="1">
      <c r="A156" s="265" t="s">
        <v>556</v>
      </c>
      <c r="B156" s="266"/>
      <c r="C156" s="267"/>
      <c r="D156" s="169"/>
      <c r="E156" s="28">
        <v>3</v>
      </c>
    </row>
    <row r="157" spans="1:5" ht="27" customHeight="1">
      <c r="A157" s="265" t="s">
        <v>557</v>
      </c>
      <c r="B157" s="266"/>
      <c r="C157" s="267"/>
      <c r="D157" s="169"/>
      <c r="E157" s="28">
        <v>3</v>
      </c>
    </row>
    <row r="158" spans="1:5" ht="27" customHeight="1">
      <c r="A158" s="265" t="s">
        <v>558</v>
      </c>
      <c r="B158" s="266"/>
      <c r="C158" s="267"/>
      <c r="D158" s="169"/>
      <c r="E158" s="28">
        <v>3</v>
      </c>
    </row>
    <row r="159" spans="1:5" ht="27" customHeight="1">
      <c r="A159" s="270" t="s">
        <v>152</v>
      </c>
      <c r="B159" s="271"/>
      <c r="C159" s="271"/>
      <c r="D159" s="59" t="s">
        <v>3</v>
      </c>
      <c r="E159" s="28"/>
    </row>
    <row r="160" spans="1:5" ht="27" customHeight="1">
      <c r="A160" s="265" t="s">
        <v>559</v>
      </c>
      <c r="B160" s="266"/>
      <c r="C160" s="267"/>
      <c r="D160" s="2"/>
      <c r="E160" s="28">
        <v>3</v>
      </c>
    </row>
    <row r="161" spans="1:5" ht="27" customHeight="1">
      <c r="A161" s="265" t="s">
        <v>36</v>
      </c>
      <c r="B161" s="266"/>
      <c r="C161" s="267"/>
      <c r="D161" s="2"/>
      <c r="E161" s="28">
        <v>3</v>
      </c>
    </row>
    <row r="162" spans="1:5" ht="27" customHeight="1">
      <c r="A162" s="265" t="s">
        <v>37</v>
      </c>
      <c r="B162" s="266"/>
      <c r="C162" s="267"/>
      <c r="D162" s="2"/>
      <c r="E162" s="28">
        <v>3</v>
      </c>
    </row>
    <row r="163" spans="1:5" ht="25.5" customHeight="1">
      <c r="A163" s="324" t="s">
        <v>388</v>
      </c>
      <c r="B163" s="325"/>
      <c r="C163" s="325"/>
      <c r="D163" s="59" t="s">
        <v>3</v>
      </c>
      <c r="E163" s="28"/>
    </row>
    <row r="164" spans="1:5" ht="25.5" customHeight="1">
      <c r="A164" s="265" t="s">
        <v>38</v>
      </c>
      <c r="B164" s="266"/>
      <c r="C164" s="267"/>
      <c r="D164" s="2"/>
      <c r="E164" s="28">
        <v>3</v>
      </c>
    </row>
    <row r="165" spans="1:5" ht="25.5" customHeight="1">
      <c r="A165" s="265" t="s">
        <v>39</v>
      </c>
      <c r="B165" s="266"/>
      <c r="C165" s="267"/>
      <c r="D165" s="2"/>
      <c r="E165" s="28">
        <v>3</v>
      </c>
    </row>
    <row r="166" spans="1:5" ht="25.5" customHeight="1">
      <c r="A166" s="265" t="s">
        <v>40</v>
      </c>
      <c r="B166" s="266"/>
      <c r="C166" s="267"/>
      <c r="D166" s="2"/>
      <c r="E166" s="28">
        <v>3</v>
      </c>
    </row>
    <row r="167" spans="1:5" ht="25.5" customHeight="1">
      <c r="A167" s="265" t="s">
        <v>41</v>
      </c>
      <c r="B167" s="266"/>
      <c r="C167" s="267"/>
      <c r="D167" s="2"/>
      <c r="E167" s="28">
        <v>3</v>
      </c>
    </row>
    <row r="168" spans="1:5" ht="25.5" customHeight="1">
      <c r="A168" s="265" t="s">
        <v>560</v>
      </c>
      <c r="B168" s="266"/>
      <c r="C168" s="267"/>
      <c r="D168" s="2"/>
      <c r="E168" s="28">
        <v>3</v>
      </c>
    </row>
    <row r="169" spans="1:5" ht="27.75" customHeight="1">
      <c r="A169" s="295" t="s">
        <v>169</v>
      </c>
      <c r="B169" s="295"/>
      <c r="C169" s="295"/>
      <c r="D169" s="67">
        <f>SUM(D155:D168)</f>
        <v>0</v>
      </c>
      <c r="E169" s="29">
        <f>SUM(E155:E168)</f>
        <v>36</v>
      </c>
    </row>
    <row r="170" spans="1:5" ht="80.25" customHeight="1" thickBot="1">
      <c r="A170" s="73" t="s">
        <v>107</v>
      </c>
      <c r="B170" s="307" t="s">
        <v>133</v>
      </c>
      <c r="C170" s="307"/>
      <c r="D170" s="307"/>
    </row>
    <row r="171" spans="1:5" ht="25.5" customHeight="1">
      <c r="A171" s="319" t="s">
        <v>170</v>
      </c>
      <c r="B171" s="320"/>
      <c r="C171" s="69" t="s">
        <v>154</v>
      </c>
      <c r="D171" s="70" t="s">
        <v>155</v>
      </c>
    </row>
    <row r="172" spans="1:5" ht="25.5" customHeight="1" thickBot="1">
      <c r="A172" s="277"/>
      <c r="B172" s="278"/>
      <c r="C172" s="71">
        <f>D169</f>
        <v>0</v>
      </c>
      <c r="D172" s="72">
        <f>C172/36*100</f>
        <v>0</v>
      </c>
    </row>
    <row r="173" spans="1:5" ht="27" customHeight="1">
      <c r="A173" s="255"/>
      <c r="B173" s="256"/>
      <c r="C173" s="256"/>
      <c r="D173" s="257"/>
    </row>
    <row r="174" spans="1:5" s="57" customFormat="1" ht="44.25" customHeight="1">
      <c r="A174" s="246" t="s">
        <v>164</v>
      </c>
      <c r="B174" s="247"/>
      <c r="C174" s="247"/>
      <c r="D174" s="316"/>
      <c r="E174" s="29"/>
    </row>
    <row r="175" spans="1:5" ht="27" customHeight="1">
      <c r="A175" s="270" t="s">
        <v>403</v>
      </c>
      <c r="B175" s="271"/>
      <c r="C175" s="271"/>
      <c r="D175" s="58" t="s">
        <v>8</v>
      </c>
    </row>
    <row r="176" spans="1:5" ht="27" customHeight="1">
      <c r="A176" s="270" t="s">
        <v>166</v>
      </c>
      <c r="B176" s="271"/>
      <c r="C176" s="271"/>
      <c r="D176" s="59" t="s">
        <v>3</v>
      </c>
    </row>
    <row r="177" spans="1:5" ht="27" customHeight="1">
      <c r="A177" s="246" t="s">
        <v>42</v>
      </c>
      <c r="B177" s="247"/>
      <c r="C177" s="247"/>
      <c r="D177" s="169"/>
      <c r="E177" s="5">
        <v>3</v>
      </c>
    </row>
    <row r="178" spans="1:5" ht="27" customHeight="1">
      <c r="A178" s="246" t="s">
        <v>43</v>
      </c>
      <c r="B178" s="247"/>
      <c r="C178" s="247"/>
      <c r="D178" s="169"/>
      <c r="E178" s="5">
        <v>3</v>
      </c>
    </row>
    <row r="179" spans="1:5" ht="27" customHeight="1">
      <c r="A179" s="246" t="s">
        <v>44</v>
      </c>
      <c r="B179" s="247"/>
      <c r="C179" s="247"/>
      <c r="D179" s="169"/>
      <c r="E179" s="5">
        <v>3</v>
      </c>
    </row>
    <row r="180" spans="1:5" ht="27" customHeight="1">
      <c r="A180" s="317" t="s">
        <v>45</v>
      </c>
      <c r="B180" s="318"/>
      <c r="C180" s="318"/>
      <c r="D180" s="169"/>
      <c r="E180" s="5">
        <v>3</v>
      </c>
    </row>
    <row r="181" spans="1:5" ht="27" customHeight="1">
      <c r="A181" s="246" t="s">
        <v>46</v>
      </c>
      <c r="B181" s="247"/>
      <c r="C181" s="247"/>
      <c r="D181" s="169"/>
      <c r="E181" s="5">
        <v>3</v>
      </c>
    </row>
    <row r="182" spans="1:5" ht="27" customHeight="1">
      <c r="A182" s="246" t="s">
        <v>47</v>
      </c>
      <c r="B182" s="247"/>
      <c r="C182" s="247"/>
      <c r="D182" s="169"/>
      <c r="E182" s="5">
        <v>3</v>
      </c>
    </row>
    <row r="183" spans="1:5" ht="27" customHeight="1">
      <c r="A183" s="246" t="s">
        <v>48</v>
      </c>
      <c r="B183" s="247"/>
      <c r="C183" s="247"/>
      <c r="D183" s="169"/>
      <c r="E183" s="5">
        <v>3</v>
      </c>
    </row>
    <row r="184" spans="1:5" ht="27" customHeight="1">
      <c r="A184" s="246" t="s">
        <v>49</v>
      </c>
      <c r="B184" s="247"/>
      <c r="C184" s="247"/>
      <c r="D184" s="169"/>
      <c r="E184" s="5">
        <v>3</v>
      </c>
    </row>
    <row r="185" spans="1:5" ht="27" customHeight="1">
      <c r="A185" s="270" t="s">
        <v>152</v>
      </c>
      <c r="B185" s="271"/>
      <c r="C185" s="271"/>
      <c r="D185" s="59" t="s">
        <v>3</v>
      </c>
    </row>
    <row r="186" spans="1:5" ht="27" customHeight="1">
      <c r="A186" s="246" t="s">
        <v>50</v>
      </c>
      <c r="B186" s="247"/>
      <c r="C186" s="247"/>
      <c r="D186" s="2"/>
      <c r="E186" s="5">
        <v>3</v>
      </c>
    </row>
    <row r="187" spans="1:5" ht="27" customHeight="1">
      <c r="A187" s="246" t="s">
        <v>51</v>
      </c>
      <c r="B187" s="247"/>
      <c r="C187" s="247"/>
      <c r="D187" s="2"/>
      <c r="E187" s="5">
        <v>3</v>
      </c>
    </row>
    <row r="188" spans="1:5" ht="27" customHeight="1">
      <c r="A188" s="246" t="s">
        <v>52</v>
      </c>
      <c r="B188" s="247"/>
      <c r="C188" s="247"/>
      <c r="D188" s="2"/>
      <c r="E188" s="5">
        <v>3</v>
      </c>
    </row>
    <row r="189" spans="1:5" ht="27" customHeight="1">
      <c r="A189" s="317" t="s">
        <v>53</v>
      </c>
      <c r="B189" s="318"/>
      <c r="C189" s="318"/>
      <c r="D189" s="2"/>
      <c r="E189" s="5">
        <v>3</v>
      </c>
    </row>
    <row r="190" spans="1:5" ht="27" customHeight="1">
      <c r="A190" s="246" t="s">
        <v>54</v>
      </c>
      <c r="B190" s="247"/>
      <c r="C190" s="247"/>
      <c r="D190" s="2"/>
      <c r="E190" s="5">
        <v>3</v>
      </c>
    </row>
    <row r="191" spans="1:5" ht="27" customHeight="1">
      <c r="A191" s="246" t="s">
        <v>55</v>
      </c>
      <c r="B191" s="247"/>
      <c r="C191" s="247"/>
      <c r="D191" s="2"/>
      <c r="E191" s="5">
        <v>3</v>
      </c>
    </row>
    <row r="192" spans="1:5" ht="27" customHeight="1">
      <c r="A192" s="324" t="s">
        <v>388</v>
      </c>
      <c r="B192" s="325"/>
      <c r="C192" s="325"/>
      <c r="D192" s="59" t="s">
        <v>3</v>
      </c>
      <c r="E192" s="5"/>
    </row>
    <row r="193" spans="1:5" ht="27" customHeight="1">
      <c r="A193" s="246" t="s">
        <v>397</v>
      </c>
      <c r="B193" s="247"/>
      <c r="C193" s="247"/>
      <c r="D193" s="2"/>
      <c r="E193" s="5">
        <v>3</v>
      </c>
    </row>
    <row r="194" spans="1:5" ht="27" customHeight="1">
      <c r="A194" s="246" t="s">
        <v>398</v>
      </c>
      <c r="B194" s="247"/>
      <c r="C194" s="247"/>
      <c r="D194" s="2"/>
      <c r="E194" s="5">
        <v>3</v>
      </c>
    </row>
    <row r="195" spans="1:5" ht="27" customHeight="1">
      <c r="A195" s="246" t="s">
        <v>399</v>
      </c>
      <c r="B195" s="247"/>
      <c r="C195" s="247"/>
      <c r="D195" s="2"/>
      <c r="E195" s="5">
        <v>3</v>
      </c>
    </row>
    <row r="196" spans="1:5" ht="30.75" customHeight="1">
      <c r="A196" s="317" t="s">
        <v>400</v>
      </c>
      <c r="B196" s="318"/>
      <c r="C196" s="318"/>
      <c r="D196" s="2"/>
      <c r="E196" s="5">
        <v>3</v>
      </c>
    </row>
    <row r="197" spans="1:5" s="57" customFormat="1" ht="27" customHeight="1">
      <c r="A197" s="246" t="s">
        <v>401</v>
      </c>
      <c r="B197" s="247"/>
      <c r="C197" s="247"/>
      <c r="D197" s="2"/>
      <c r="E197" s="5">
        <v>3</v>
      </c>
    </row>
    <row r="198" spans="1:5" ht="24" customHeight="1">
      <c r="A198" s="246" t="s">
        <v>402</v>
      </c>
      <c r="B198" s="247"/>
      <c r="C198" s="247"/>
      <c r="D198" s="2"/>
      <c r="E198" s="5">
        <v>3</v>
      </c>
    </row>
    <row r="199" spans="1:5" ht="24" customHeight="1">
      <c r="A199" s="295" t="s">
        <v>175</v>
      </c>
      <c r="B199" s="295"/>
      <c r="C199" s="295"/>
      <c r="D199" s="67">
        <f>SUM(D177:D198)</f>
        <v>0</v>
      </c>
      <c r="E199" s="5">
        <f>SUM(E177:E198)</f>
        <v>60</v>
      </c>
    </row>
    <row r="200" spans="1:5" ht="80.25" customHeight="1" thickBot="1">
      <c r="A200" s="74" t="s">
        <v>107</v>
      </c>
      <c r="B200" s="307" t="s">
        <v>133</v>
      </c>
      <c r="C200" s="307"/>
      <c r="D200" s="307"/>
      <c r="E200" s="5"/>
    </row>
    <row r="201" spans="1:5" ht="24.75" customHeight="1">
      <c r="A201" s="275" t="s">
        <v>176</v>
      </c>
      <c r="B201" s="276"/>
      <c r="C201" s="69" t="s">
        <v>154</v>
      </c>
      <c r="D201" s="70" t="s">
        <v>155</v>
      </c>
    </row>
    <row r="202" spans="1:5" ht="24.75" customHeight="1" thickBot="1">
      <c r="A202" s="277"/>
      <c r="B202" s="278"/>
      <c r="C202" s="71">
        <f>D199</f>
        <v>0</v>
      </c>
      <c r="D202" s="72">
        <f>C202/60*100</f>
        <v>0</v>
      </c>
    </row>
    <row r="203" spans="1:5" ht="15" customHeight="1" thickBot="1">
      <c r="A203" s="279"/>
      <c r="B203" s="280"/>
      <c r="C203" s="280"/>
      <c r="D203" s="281"/>
    </row>
    <row r="204" spans="1:5" ht="24.75" customHeight="1">
      <c r="A204" s="275" t="s">
        <v>177</v>
      </c>
      <c r="B204" s="276"/>
      <c r="C204" s="69" t="s">
        <v>178</v>
      </c>
      <c r="D204" s="75" t="s">
        <v>179</v>
      </c>
    </row>
    <row r="205" spans="1:5" ht="28.35" customHeight="1" thickBot="1">
      <c r="A205" s="277"/>
      <c r="B205" s="278"/>
      <c r="C205" s="76">
        <f>C125+C150+C172+C202</f>
        <v>0</v>
      </c>
      <c r="D205" s="77">
        <f>C205/195*100</f>
        <v>0</v>
      </c>
      <c r="E205" s="29">
        <f>E122+E147+E169+E199</f>
        <v>195</v>
      </c>
    </row>
    <row r="206" spans="1:5" ht="27" customHeight="1">
      <c r="A206" s="238"/>
      <c r="B206" s="238"/>
      <c r="C206" s="238"/>
      <c r="D206" s="238"/>
    </row>
    <row r="207" spans="1:5" ht="27" customHeight="1">
      <c r="A207" s="437" t="s">
        <v>422</v>
      </c>
      <c r="B207" s="437"/>
      <c r="C207" s="437"/>
      <c r="D207" s="437"/>
    </row>
    <row r="208" spans="1:5" ht="36" customHeight="1">
      <c r="A208" s="246" t="s">
        <v>180</v>
      </c>
      <c r="B208" s="247"/>
      <c r="C208" s="247"/>
      <c r="D208" s="316"/>
    </row>
    <row r="209" spans="1:5" ht="27" customHeight="1">
      <c r="A209" s="270" t="s">
        <v>408</v>
      </c>
      <c r="B209" s="271"/>
      <c r="C209" s="271"/>
      <c r="D209" s="58" t="s">
        <v>8</v>
      </c>
    </row>
    <row r="210" spans="1:5" ht="27" customHeight="1">
      <c r="A210" s="270" t="s">
        <v>166</v>
      </c>
      <c r="B210" s="271"/>
      <c r="C210" s="271"/>
      <c r="D210" s="59" t="s">
        <v>3</v>
      </c>
    </row>
    <row r="211" spans="1:5" ht="27" customHeight="1">
      <c r="A211" s="246" t="s">
        <v>56</v>
      </c>
      <c r="B211" s="247"/>
      <c r="C211" s="247"/>
      <c r="D211" s="170"/>
      <c r="E211" s="28">
        <v>3</v>
      </c>
    </row>
    <row r="212" spans="1:5" ht="27" customHeight="1">
      <c r="A212" s="246" t="s">
        <v>57</v>
      </c>
      <c r="B212" s="247"/>
      <c r="C212" s="247"/>
      <c r="D212" s="170"/>
      <c r="E212" s="28">
        <v>3</v>
      </c>
    </row>
    <row r="213" spans="1:5" ht="27" customHeight="1">
      <c r="A213" s="246" t="s">
        <v>58</v>
      </c>
      <c r="B213" s="247"/>
      <c r="C213" s="247"/>
      <c r="D213" s="170"/>
      <c r="E213" s="28">
        <v>3</v>
      </c>
    </row>
    <row r="214" spans="1:5" ht="27" customHeight="1">
      <c r="A214" s="317" t="s">
        <v>59</v>
      </c>
      <c r="B214" s="318"/>
      <c r="C214" s="318"/>
      <c r="D214" s="170"/>
      <c r="E214" s="28">
        <v>3</v>
      </c>
    </row>
    <row r="215" spans="1:5" ht="27" customHeight="1">
      <c r="A215" s="270" t="s">
        <v>152</v>
      </c>
      <c r="B215" s="271"/>
      <c r="C215" s="271"/>
      <c r="D215" s="59" t="s">
        <v>3</v>
      </c>
    </row>
    <row r="216" spans="1:5" ht="27" customHeight="1">
      <c r="A216" s="246" t="s">
        <v>60</v>
      </c>
      <c r="B216" s="247"/>
      <c r="C216" s="247"/>
      <c r="D216" s="2"/>
      <c r="E216" s="28">
        <v>3</v>
      </c>
    </row>
    <row r="217" spans="1:5" ht="27" customHeight="1">
      <c r="A217" s="246" t="s">
        <v>61</v>
      </c>
      <c r="B217" s="247"/>
      <c r="C217" s="247"/>
      <c r="D217" s="2"/>
      <c r="E217" s="28">
        <v>3</v>
      </c>
    </row>
    <row r="218" spans="1:5" ht="27" customHeight="1">
      <c r="A218" s="324" t="s">
        <v>388</v>
      </c>
      <c r="B218" s="325"/>
      <c r="C218" s="325"/>
      <c r="D218" s="59" t="s">
        <v>3</v>
      </c>
      <c r="E218" s="28"/>
    </row>
    <row r="219" spans="1:5" ht="27.75" customHeight="1">
      <c r="A219" s="246" t="s">
        <v>404</v>
      </c>
      <c r="B219" s="247"/>
      <c r="C219" s="247"/>
      <c r="D219" s="2"/>
      <c r="E219" s="28">
        <v>3</v>
      </c>
    </row>
    <row r="220" spans="1:5" ht="27.75" customHeight="1">
      <c r="A220" s="246" t="s">
        <v>405</v>
      </c>
      <c r="B220" s="247"/>
      <c r="C220" s="247"/>
      <c r="D220" s="2"/>
      <c r="E220" s="28">
        <v>3</v>
      </c>
    </row>
    <row r="221" spans="1:5" ht="27.75" customHeight="1">
      <c r="A221" s="246" t="s">
        <v>406</v>
      </c>
      <c r="B221" s="247"/>
      <c r="C221" s="247"/>
      <c r="D221" s="2"/>
      <c r="E221" s="28">
        <v>3</v>
      </c>
    </row>
    <row r="222" spans="1:5" ht="27.75" customHeight="1">
      <c r="A222" s="317" t="s">
        <v>407</v>
      </c>
      <c r="B222" s="318"/>
      <c r="C222" s="318"/>
      <c r="D222" s="2"/>
      <c r="E222" s="28">
        <v>3</v>
      </c>
    </row>
    <row r="223" spans="1:5" ht="27" customHeight="1">
      <c r="A223" s="295" t="s">
        <v>183</v>
      </c>
      <c r="B223" s="295"/>
      <c r="C223" s="295"/>
      <c r="D223" s="67">
        <f>SUM(D211:D222)</f>
        <v>0</v>
      </c>
      <c r="E223" s="29">
        <f>SUM(E211:E222)</f>
        <v>30</v>
      </c>
    </row>
    <row r="224" spans="1:5" ht="80.25" customHeight="1" thickBot="1">
      <c r="A224" s="78" t="s">
        <v>107</v>
      </c>
      <c r="B224" s="307" t="s">
        <v>133</v>
      </c>
      <c r="C224" s="307"/>
      <c r="D224" s="307"/>
    </row>
    <row r="225" spans="1:5" ht="24.75" customHeight="1">
      <c r="A225" s="275" t="s">
        <v>184</v>
      </c>
      <c r="B225" s="276"/>
      <c r="C225" s="69" t="s">
        <v>154</v>
      </c>
      <c r="D225" s="70" t="s">
        <v>155</v>
      </c>
    </row>
    <row r="226" spans="1:5" ht="24.75" customHeight="1" thickBot="1">
      <c r="A226" s="277"/>
      <c r="B226" s="278"/>
      <c r="C226" s="79">
        <f>D223</f>
        <v>0</v>
      </c>
      <c r="D226" s="72">
        <f>C226/30*100</f>
        <v>0</v>
      </c>
    </row>
    <row r="227" spans="1:5" ht="27" customHeight="1">
      <c r="A227" s="351"/>
      <c r="B227" s="352"/>
      <c r="C227" s="352"/>
      <c r="D227" s="353"/>
    </row>
    <row r="228" spans="1:5" ht="41.25" customHeight="1">
      <c r="A228" s="265" t="s">
        <v>181</v>
      </c>
      <c r="B228" s="266"/>
      <c r="C228" s="266"/>
      <c r="D228" s="354"/>
    </row>
    <row r="229" spans="1:5" ht="27" customHeight="1">
      <c r="A229" s="262" t="s">
        <v>414</v>
      </c>
      <c r="B229" s="263"/>
      <c r="C229" s="264"/>
      <c r="D229" s="58" t="s">
        <v>8</v>
      </c>
    </row>
    <row r="230" spans="1:5" ht="27" customHeight="1">
      <c r="A230" s="270" t="s">
        <v>187</v>
      </c>
      <c r="B230" s="271"/>
      <c r="C230" s="271"/>
      <c r="D230" s="59" t="s">
        <v>3</v>
      </c>
    </row>
    <row r="231" spans="1:5" ht="27" customHeight="1">
      <c r="A231" s="265" t="s">
        <v>62</v>
      </c>
      <c r="B231" s="266"/>
      <c r="C231" s="267"/>
      <c r="D231" s="171"/>
      <c r="E231" s="28">
        <v>3</v>
      </c>
    </row>
    <row r="232" spans="1:5" ht="27" customHeight="1">
      <c r="A232" s="265" t="s">
        <v>63</v>
      </c>
      <c r="B232" s="266"/>
      <c r="C232" s="267"/>
      <c r="D232" s="171"/>
      <c r="E232" s="28">
        <v>3</v>
      </c>
    </row>
    <row r="233" spans="1:5" ht="27" customHeight="1">
      <c r="A233" s="265" t="s">
        <v>64</v>
      </c>
      <c r="B233" s="266"/>
      <c r="C233" s="267"/>
      <c r="D233" s="171"/>
      <c r="E233" s="28">
        <v>3</v>
      </c>
    </row>
    <row r="234" spans="1:5" ht="27" customHeight="1">
      <c r="A234" s="262" t="s">
        <v>152</v>
      </c>
      <c r="B234" s="263"/>
      <c r="C234" s="264"/>
      <c r="D234" s="59" t="s">
        <v>3</v>
      </c>
    </row>
    <row r="235" spans="1:5" ht="27" customHeight="1">
      <c r="A235" s="265" t="s">
        <v>65</v>
      </c>
      <c r="B235" s="266"/>
      <c r="C235" s="267"/>
      <c r="D235" s="172"/>
      <c r="E235" s="28">
        <v>3</v>
      </c>
    </row>
    <row r="236" spans="1:5" ht="27" customHeight="1">
      <c r="A236" s="265" t="s">
        <v>66</v>
      </c>
      <c r="B236" s="266"/>
      <c r="C236" s="267"/>
      <c r="D236" s="172"/>
      <c r="E236" s="28">
        <v>3</v>
      </c>
    </row>
    <row r="237" spans="1:5" ht="27" customHeight="1">
      <c r="A237" s="265" t="s">
        <v>67</v>
      </c>
      <c r="B237" s="266"/>
      <c r="C237" s="267"/>
      <c r="D237" s="172"/>
      <c r="E237" s="28">
        <v>3</v>
      </c>
    </row>
    <row r="238" spans="1:5" ht="27" customHeight="1">
      <c r="A238" s="326" t="s">
        <v>388</v>
      </c>
      <c r="B238" s="327"/>
      <c r="C238" s="328"/>
      <c r="D238" s="59" t="s">
        <v>3</v>
      </c>
      <c r="E238" s="28"/>
    </row>
    <row r="239" spans="1:5" ht="27" customHeight="1">
      <c r="A239" s="265" t="s">
        <v>409</v>
      </c>
      <c r="B239" s="266"/>
      <c r="C239" s="267"/>
      <c r="D239" s="172"/>
      <c r="E239" s="28">
        <v>3</v>
      </c>
    </row>
    <row r="240" spans="1:5" ht="27" customHeight="1">
      <c r="A240" s="265" t="s">
        <v>410</v>
      </c>
      <c r="B240" s="266"/>
      <c r="C240" s="267"/>
      <c r="D240" s="172"/>
      <c r="E240" s="28">
        <v>3</v>
      </c>
    </row>
    <row r="241" spans="1:5" ht="24" customHeight="1">
      <c r="A241" s="265" t="s">
        <v>411</v>
      </c>
      <c r="B241" s="266"/>
      <c r="C241" s="267"/>
      <c r="D241" s="172"/>
      <c r="E241" s="28">
        <v>3</v>
      </c>
    </row>
    <row r="242" spans="1:5" ht="27" customHeight="1">
      <c r="A242" s="265" t="s">
        <v>412</v>
      </c>
      <c r="B242" s="266"/>
      <c r="C242" s="267"/>
      <c r="D242" s="172"/>
      <c r="E242" s="28">
        <v>3</v>
      </c>
    </row>
    <row r="243" spans="1:5" ht="27" customHeight="1">
      <c r="A243" s="265" t="s">
        <v>413</v>
      </c>
      <c r="B243" s="266"/>
      <c r="C243" s="267"/>
      <c r="D243" s="172"/>
      <c r="E243" s="28">
        <v>3</v>
      </c>
    </row>
    <row r="244" spans="1:5" ht="27" customHeight="1">
      <c r="A244" s="295" t="s">
        <v>185</v>
      </c>
      <c r="B244" s="295"/>
      <c r="C244" s="295"/>
      <c r="D244" s="67">
        <f>SUM(D231:D243)</f>
        <v>0</v>
      </c>
      <c r="E244" s="29">
        <f>SUM(E231:E243)</f>
        <v>33</v>
      </c>
    </row>
    <row r="245" spans="1:5" ht="79.5" customHeight="1" thickBot="1">
      <c r="A245" s="74" t="s">
        <v>107</v>
      </c>
      <c r="B245" s="307" t="s">
        <v>133</v>
      </c>
      <c r="C245" s="307"/>
      <c r="D245" s="307"/>
    </row>
    <row r="246" spans="1:5" ht="32.450000000000003" customHeight="1">
      <c r="A246" s="275" t="s">
        <v>186</v>
      </c>
      <c r="B246" s="276"/>
      <c r="C246" s="69" t="s">
        <v>154</v>
      </c>
      <c r="D246" s="70" t="s">
        <v>155</v>
      </c>
    </row>
    <row r="247" spans="1:5" ht="27" customHeight="1" thickBot="1">
      <c r="A247" s="277"/>
      <c r="B247" s="278"/>
      <c r="C247" s="80">
        <f>D244</f>
        <v>0</v>
      </c>
      <c r="D247" s="81">
        <f>C247/33*100</f>
        <v>0</v>
      </c>
    </row>
    <row r="248" spans="1:5" ht="27" customHeight="1">
      <c r="A248" s="348"/>
      <c r="B248" s="349"/>
      <c r="C248" s="349"/>
      <c r="D248" s="350"/>
    </row>
    <row r="249" spans="1:5" ht="43.5" customHeight="1">
      <c r="A249" s="246" t="s">
        <v>165</v>
      </c>
      <c r="B249" s="247"/>
      <c r="C249" s="247"/>
      <c r="D249" s="316"/>
    </row>
    <row r="250" spans="1:5" ht="27" customHeight="1">
      <c r="A250" s="270" t="s">
        <v>418</v>
      </c>
      <c r="B250" s="271"/>
      <c r="C250" s="271"/>
      <c r="D250" s="58" t="s">
        <v>8</v>
      </c>
    </row>
    <row r="251" spans="1:5" ht="27" customHeight="1">
      <c r="A251" s="270" t="s">
        <v>151</v>
      </c>
      <c r="B251" s="271"/>
      <c r="C251" s="271"/>
      <c r="D251" s="59" t="s">
        <v>3</v>
      </c>
    </row>
    <row r="252" spans="1:5" ht="27" customHeight="1">
      <c r="A252" s="265" t="s">
        <v>68</v>
      </c>
      <c r="B252" s="266"/>
      <c r="C252" s="267"/>
      <c r="D252" s="169"/>
      <c r="E252" s="28">
        <v>3</v>
      </c>
    </row>
    <row r="253" spans="1:5" ht="27" customHeight="1">
      <c r="A253" s="265" t="s">
        <v>69</v>
      </c>
      <c r="B253" s="266"/>
      <c r="C253" s="267"/>
      <c r="D253" s="169"/>
      <c r="E253" s="28">
        <v>3</v>
      </c>
    </row>
    <row r="254" spans="1:5" ht="27" customHeight="1">
      <c r="A254" s="265" t="s">
        <v>70</v>
      </c>
      <c r="B254" s="266"/>
      <c r="C254" s="267"/>
      <c r="D254" s="169"/>
      <c r="E254" s="28">
        <v>3</v>
      </c>
    </row>
    <row r="255" spans="1:5" ht="27" customHeight="1">
      <c r="A255" s="265" t="s">
        <v>71</v>
      </c>
      <c r="B255" s="266"/>
      <c r="C255" s="267"/>
      <c r="D255" s="169"/>
      <c r="E255" s="28">
        <v>3</v>
      </c>
    </row>
    <row r="256" spans="1:5" ht="27" customHeight="1">
      <c r="A256" s="265" t="s">
        <v>72</v>
      </c>
      <c r="B256" s="266"/>
      <c r="C256" s="267"/>
      <c r="D256" s="169"/>
      <c r="E256" s="28">
        <v>3</v>
      </c>
    </row>
    <row r="257" spans="1:5" ht="27" customHeight="1">
      <c r="A257" s="265" t="s">
        <v>73</v>
      </c>
      <c r="B257" s="266"/>
      <c r="C257" s="267"/>
      <c r="D257" s="169"/>
      <c r="E257" s="28">
        <v>3</v>
      </c>
    </row>
    <row r="258" spans="1:5" ht="27" customHeight="1">
      <c r="A258" s="265" t="s">
        <v>74</v>
      </c>
      <c r="B258" s="266"/>
      <c r="C258" s="267"/>
      <c r="D258" s="169"/>
      <c r="E258" s="28">
        <v>3</v>
      </c>
    </row>
    <row r="259" spans="1:5" ht="27" customHeight="1">
      <c r="A259" s="265" t="s">
        <v>75</v>
      </c>
      <c r="B259" s="266"/>
      <c r="C259" s="267"/>
      <c r="D259" s="169"/>
      <c r="E259" s="28">
        <v>3</v>
      </c>
    </row>
    <row r="260" spans="1:5" ht="27" customHeight="1">
      <c r="A260" s="265" t="s">
        <v>76</v>
      </c>
      <c r="B260" s="266"/>
      <c r="C260" s="267"/>
      <c r="D260" s="169"/>
      <c r="E260" s="28">
        <v>3</v>
      </c>
    </row>
    <row r="261" spans="1:5" ht="27" customHeight="1">
      <c r="A261" s="262" t="s">
        <v>152</v>
      </c>
      <c r="B261" s="263"/>
      <c r="C261" s="264"/>
      <c r="D261" s="59" t="s">
        <v>3</v>
      </c>
    </row>
    <row r="262" spans="1:5" ht="27" customHeight="1">
      <c r="A262" s="265" t="s">
        <v>562</v>
      </c>
      <c r="B262" s="266"/>
      <c r="C262" s="267"/>
      <c r="D262" s="2"/>
      <c r="E262" s="28">
        <v>3</v>
      </c>
    </row>
    <row r="263" spans="1:5" ht="27" customHeight="1">
      <c r="A263" s="265" t="s">
        <v>77</v>
      </c>
      <c r="B263" s="266"/>
      <c r="C263" s="267"/>
      <c r="D263" s="2"/>
      <c r="E263" s="28">
        <v>3</v>
      </c>
    </row>
    <row r="264" spans="1:5" ht="27" customHeight="1">
      <c r="A264" s="265" t="s">
        <v>78</v>
      </c>
      <c r="B264" s="266"/>
      <c r="C264" s="267"/>
      <c r="D264" s="2"/>
      <c r="E264" s="28">
        <v>3</v>
      </c>
    </row>
    <row r="265" spans="1:5" ht="27" customHeight="1">
      <c r="A265" s="265" t="s">
        <v>79</v>
      </c>
      <c r="B265" s="266"/>
      <c r="C265" s="267"/>
      <c r="D265" s="2"/>
      <c r="E265" s="28">
        <v>3</v>
      </c>
    </row>
    <row r="266" spans="1:5" ht="27" customHeight="1">
      <c r="A266" s="265" t="s">
        <v>80</v>
      </c>
      <c r="B266" s="266"/>
      <c r="C266" s="267"/>
      <c r="D266" s="2"/>
      <c r="E266" s="28">
        <v>3</v>
      </c>
    </row>
    <row r="267" spans="1:5" ht="27" customHeight="1">
      <c r="A267" s="265" t="s">
        <v>81</v>
      </c>
      <c r="B267" s="266"/>
      <c r="C267" s="267"/>
      <c r="D267" s="2"/>
      <c r="E267" s="28">
        <v>3</v>
      </c>
    </row>
    <row r="268" spans="1:5" ht="27" customHeight="1">
      <c r="A268" s="265" t="s">
        <v>82</v>
      </c>
      <c r="B268" s="266"/>
      <c r="C268" s="267"/>
      <c r="D268" s="2"/>
      <c r="E268" s="28">
        <v>3</v>
      </c>
    </row>
    <row r="269" spans="1:5" ht="27" customHeight="1">
      <c r="A269" s="265" t="s">
        <v>83</v>
      </c>
      <c r="B269" s="266"/>
      <c r="C269" s="267"/>
      <c r="D269" s="2"/>
      <c r="E269" s="28">
        <v>3</v>
      </c>
    </row>
    <row r="270" spans="1:5" ht="27" customHeight="1">
      <c r="A270" s="265" t="s">
        <v>84</v>
      </c>
      <c r="B270" s="266"/>
      <c r="C270" s="267"/>
      <c r="D270" s="2"/>
      <c r="E270" s="28">
        <v>3</v>
      </c>
    </row>
    <row r="271" spans="1:5" ht="27" customHeight="1">
      <c r="A271" s="326" t="s">
        <v>388</v>
      </c>
      <c r="B271" s="327"/>
      <c r="C271" s="328"/>
      <c r="D271" s="59" t="s">
        <v>3</v>
      </c>
      <c r="E271" s="28"/>
    </row>
    <row r="272" spans="1:5" ht="27" customHeight="1">
      <c r="A272" s="329" t="s">
        <v>415</v>
      </c>
      <c r="B272" s="330"/>
      <c r="C272" s="335"/>
      <c r="D272" s="2"/>
      <c r="E272" s="28">
        <v>3</v>
      </c>
    </row>
    <row r="273" spans="1:5" ht="26.25" customHeight="1">
      <c r="A273" s="329" t="s">
        <v>416</v>
      </c>
      <c r="B273" s="330"/>
      <c r="C273" s="335"/>
      <c r="D273" s="2"/>
      <c r="E273" s="28">
        <v>3</v>
      </c>
    </row>
    <row r="274" spans="1:5" ht="24" customHeight="1">
      <c r="A274" s="329" t="s">
        <v>417</v>
      </c>
      <c r="B274" s="330"/>
      <c r="C274" s="335"/>
      <c r="D274" s="2"/>
      <c r="E274" s="28">
        <v>3</v>
      </c>
    </row>
    <row r="275" spans="1:5" ht="24" customHeight="1">
      <c r="A275" s="295" t="s">
        <v>188</v>
      </c>
      <c r="B275" s="295"/>
      <c r="C275" s="295"/>
      <c r="D275" s="67">
        <f>SUM(D252:D274)</f>
        <v>0</v>
      </c>
      <c r="E275" s="29">
        <f>SUM(E252:E274)</f>
        <v>63</v>
      </c>
    </row>
    <row r="276" spans="1:5" ht="79.5" customHeight="1" thickBot="1">
      <c r="A276" s="68" t="s">
        <v>107</v>
      </c>
      <c r="B276" s="307" t="s">
        <v>133</v>
      </c>
      <c r="C276" s="307"/>
      <c r="D276" s="307"/>
    </row>
    <row r="277" spans="1:5" ht="24" customHeight="1">
      <c r="A277" s="275" t="s">
        <v>189</v>
      </c>
      <c r="B277" s="276"/>
      <c r="C277" s="69" t="s">
        <v>154</v>
      </c>
      <c r="D277" s="70" t="s">
        <v>155</v>
      </c>
    </row>
    <row r="278" spans="1:5" ht="24" customHeight="1" thickBot="1">
      <c r="A278" s="277"/>
      <c r="B278" s="278"/>
      <c r="C278" s="71">
        <f>D275</f>
        <v>0</v>
      </c>
      <c r="D278" s="72">
        <f>C278/63*100</f>
        <v>0</v>
      </c>
    </row>
    <row r="279" spans="1:5" ht="27" customHeight="1">
      <c r="A279" s="255"/>
      <c r="B279" s="256"/>
      <c r="C279" s="256"/>
      <c r="D279" s="257"/>
    </row>
    <row r="280" spans="1:5" ht="39.75" customHeight="1">
      <c r="A280" s="246" t="s">
        <v>182</v>
      </c>
      <c r="B280" s="247"/>
      <c r="C280" s="247"/>
      <c r="D280" s="316"/>
    </row>
    <row r="281" spans="1:5" ht="27" customHeight="1">
      <c r="A281" s="270" t="s">
        <v>421</v>
      </c>
      <c r="B281" s="271"/>
      <c r="C281" s="271"/>
      <c r="D281" s="58" t="s">
        <v>8</v>
      </c>
    </row>
    <row r="282" spans="1:5" ht="27" customHeight="1">
      <c r="A282" s="270" t="s">
        <v>166</v>
      </c>
      <c r="B282" s="271"/>
      <c r="C282" s="271"/>
      <c r="D282" s="59" t="s">
        <v>3</v>
      </c>
    </row>
    <row r="283" spans="1:5" ht="27" customHeight="1">
      <c r="A283" s="265" t="s">
        <v>85</v>
      </c>
      <c r="B283" s="266"/>
      <c r="C283" s="267"/>
      <c r="D283" s="169"/>
      <c r="E283" s="28">
        <v>3</v>
      </c>
    </row>
    <row r="284" spans="1:5" ht="27" customHeight="1">
      <c r="A284" s="265" t="s">
        <v>86</v>
      </c>
      <c r="B284" s="266"/>
      <c r="C284" s="267"/>
      <c r="D284" s="169"/>
      <c r="E284" s="28">
        <v>3</v>
      </c>
    </row>
    <row r="285" spans="1:5" ht="27" customHeight="1">
      <c r="A285" s="265" t="s">
        <v>87</v>
      </c>
      <c r="B285" s="266"/>
      <c r="C285" s="267"/>
      <c r="D285" s="169"/>
      <c r="E285" s="28">
        <v>3</v>
      </c>
    </row>
    <row r="286" spans="1:5" ht="27" customHeight="1">
      <c r="A286" s="265" t="s">
        <v>88</v>
      </c>
      <c r="B286" s="266"/>
      <c r="C286" s="267"/>
      <c r="D286" s="169"/>
      <c r="E286" s="28">
        <v>3</v>
      </c>
    </row>
    <row r="287" spans="1:5" ht="27" customHeight="1">
      <c r="A287" s="265" t="s">
        <v>89</v>
      </c>
      <c r="B287" s="266"/>
      <c r="C287" s="267"/>
      <c r="D287" s="169"/>
      <c r="E287" s="28">
        <v>3</v>
      </c>
    </row>
    <row r="288" spans="1:5" ht="27" customHeight="1">
      <c r="A288" s="265" t="s">
        <v>90</v>
      </c>
      <c r="B288" s="266"/>
      <c r="C288" s="267"/>
      <c r="D288" s="169"/>
      <c r="E288" s="28">
        <v>3</v>
      </c>
    </row>
    <row r="289" spans="1:5" ht="27" customHeight="1">
      <c r="A289" s="265" t="s">
        <v>91</v>
      </c>
      <c r="B289" s="266"/>
      <c r="C289" s="267"/>
      <c r="D289" s="169"/>
      <c r="E289" s="28">
        <v>3</v>
      </c>
    </row>
    <row r="290" spans="1:5" ht="27" customHeight="1">
      <c r="A290" s="265" t="s">
        <v>92</v>
      </c>
      <c r="B290" s="266"/>
      <c r="C290" s="267"/>
      <c r="D290" s="169"/>
      <c r="E290" s="28">
        <v>3</v>
      </c>
    </row>
    <row r="291" spans="1:5" ht="27" customHeight="1">
      <c r="A291" s="265" t="s">
        <v>93</v>
      </c>
      <c r="B291" s="266"/>
      <c r="C291" s="267"/>
      <c r="D291" s="169"/>
      <c r="E291" s="28">
        <v>3</v>
      </c>
    </row>
    <row r="292" spans="1:5" ht="27" customHeight="1">
      <c r="A292" s="265" t="s">
        <v>100</v>
      </c>
      <c r="B292" s="266"/>
      <c r="C292" s="267"/>
      <c r="D292" s="169"/>
      <c r="E292" s="28">
        <v>3</v>
      </c>
    </row>
    <row r="293" spans="1:5" ht="27" customHeight="1">
      <c r="A293" s="265" t="s">
        <v>101</v>
      </c>
      <c r="B293" s="266"/>
      <c r="C293" s="267"/>
      <c r="D293" s="169"/>
      <c r="E293" s="28">
        <v>3</v>
      </c>
    </row>
    <row r="294" spans="1:5" ht="27" customHeight="1">
      <c r="A294" s="265" t="s">
        <v>102</v>
      </c>
      <c r="B294" s="266"/>
      <c r="C294" s="267"/>
      <c r="D294" s="169"/>
      <c r="E294" s="28">
        <v>3</v>
      </c>
    </row>
    <row r="295" spans="1:5" ht="27" customHeight="1">
      <c r="A295" s="265" t="s">
        <v>103</v>
      </c>
      <c r="B295" s="266"/>
      <c r="C295" s="267"/>
      <c r="D295" s="169"/>
      <c r="E295" s="28">
        <v>3</v>
      </c>
    </row>
    <row r="296" spans="1:5" ht="27" customHeight="1">
      <c r="A296" s="262" t="s">
        <v>152</v>
      </c>
      <c r="B296" s="263"/>
      <c r="C296" s="264"/>
      <c r="D296" s="59" t="s">
        <v>3</v>
      </c>
    </row>
    <row r="297" spans="1:5" ht="27" customHeight="1">
      <c r="A297" s="265" t="s">
        <v>94</v>
      </c>
      <c r="B297" s="266"/>
      <c r="C297" s="267"/>
      <c r="D297" s="2"/>
      <c r="E297" s="28">
        <v>3</v>
      </c>
    </row>
    <row r="298" spans="1:5" ht="27" customHeight="1">
      <c r="A298" s="265" t="s">
        <v>95</v>
      </c>
      <c r="B298" s="266"/>
      <c r="C298" s="267"/>
      <c r="D298" s="2"/>
      <c r="E298" s="28">
        <v>3</v>
      </c>
    </row>
    <row r="299" spans="1:5" ht="27" customHeight="1">
      <c r="A299" s="265" t="s">
        <v>96</v>
      </c>
      <c r="B299" s="266"/>
      <c r="C299" s="267"/>
      <c r="D299" s="2"/>
      <c r="E299" s="28">
        <v>3</v>
      </c>
    </row>
    <row r="300" spans="1:5" ht="27" customHeight="1">
      <c r="A300" s="265" t="s">
        <v>97</v>
      </c>
      <c r="B300" s="266"/>
      <c r="C300" s="267"/>
      <c r="D300" s="2"/>
      <c r="E300" s="28">
        <v>3</v>
      </c>
    </row>
    <row r="301" spans="1:5" ht="27" customHeight="1">
      <c r="A301" s="265" t="s">
        <v>98</v>
      </c>
      <c r="B301" s="266"/>
      <c r="C301" s="267"/>
      <c r="D301" s="2"/>
      <c r="E301" s="28">
        <v>3</v>
      </c>
    </row>
    <row r="302" spans="1:5" ht="27" customHeight="1">
      <c r="A302" s="265" t="s">
        <v>99</v>
      </c>
      <c r="B302" s="266"/>
      <c r="C302" s="267"/>
      <c r="D302" s="2"/>
      <c r="E302" s="28">
        <v>3</v>
      </c>
    </row>
    <row r="303" spans="1:5" ht="27" customHeight="1">
      <c r="A303" s="326" t="s">
        <v>388</v>
      </c>
      <c r="B303" s="327"/>
      <c r="C303" s="328"/>
      <c r="D303" s="59" t="s">
        <v>3</v>
      </c>
      <c r="E303" s="28"/>
    </row>
    <row r="304" spans="1:5" ht="27" customHeight="1">
      <c r="A304" s="265" t="s">
        <v>419</v>
      </c>
      <c r="B304" s="266"/>
      <c r="C304" s="267"/>
      <c r="D304" s="2"/>
      <c r="E304" s="28">
        <v>3</v>
      </c>
    </row>
    <row r="305" spans="1:5" ht="24.75" customHeight="1">
      <c r="A305" s="265" t="s">
        <v>420</v>
      </c>
      <c r="B305" s="266"/>
      <c r="C305" s="267"/>
      <c r="D305" s="2"/>
      <c r="E305" s="28">
        <v>3</v>
      </c>
    </row>
    <row r="306" spans="1:5" ht="24.75" customHeight="1">
      <c r="A306" s="295" t="s">
        <v>190</v>
      </c>
      <c r="B306" s="295"/>
      <c r="C306" s="295"/>
      <c r="D306" s="67">
        <f>SUM(D283:D305)</f>
        <v>0</v>
      </c>
      <c r="E306" s="29">
        <f>SUM(E283:E305)</f>
        <v>63</v>
      </c>
    </row>
    <row r="307" spans="1:5" ht="80.25" customHeight="1" thickBot="1">
      <c r="A307" s="68" t="s">
        <v>107</v>
      </c>
      <c r="B307" s="307" t="s">
        <v>133</v>
      </c>
      <c r="C307" s="307"/>
      <c r="D307" s="307"/>
    </row>
    <row r="308" spans="1:5" ht="27" customHeight="1">
      <c r="A308" s="275" t="s">
        <v>191</v>
      </c>
      <c r="B308" s="276"/>
      <c r="C308" s="69" t="s">
        <v>154</v>
      </c>
      <c r="D308" s="70" t="s">
        <v>155</v>
      </c>
    </row>
    <row r="309" spans="1:5" ht="27" customHeight="1" thickBot="1">
      <c r="A309" s="277"/>
      <c r="B309" s="278"/>
      <c r="C309" s="80">
        <f>D306</f>
        <v>0</v>
      </c>
      <c r="D309" s="72">
        <f>C309/63*100</f>
        <v>0</v>
      </c>
    </row>
    <row r="310" spans="1:5" ht="15" customHeight="1" thickBot="1">
      <c r="A310" s="279"/>
      <c r="B310" s="280"/>
      <c r="C310" s="280"/>
      <c r="D310" s="281"/>
    </row>
    <row r="311" spans="1:5" ht="27.75" customHeight="1">
      <c r="A311" s="275" t="s">
        <v>192</v>
      </c>
      <c r="B311" s="276"/>
      <c r="C311" s="69" t="s">
        <v>178</v>
      </c>
      <c r="D311" s="75" t="s">
        <v>179</v>
      </c>
    </row>
    <row r="312" spans="1:5" ht="27.75" customHeight="1" thickBot="1">
      <c r="A312" s="277"/>
      <c r="B312" s="278"/>
      <c r="C312" s="82">
        <f>C226+C247+C278+C309</f>
        <v>0</v>
      </c>
      <c r="D312" s="77">
        <f>C312/189*100</f>
        <v>0</v>
      </c>
      <c r="E312" s="29">
        <f>E223+E244+E275+E306</f>
        <v>189</v>
      </c>
    </row>
    <row r="313" spans="1:5" ht="27" customHeight="1" thickBot="1">
      <c r="A313" s="279"/>
      <c r="B313" s="280"/>
      <c r="C313" s="280"/>
      <c r="D313" s="281"/>
    </row>
    <row r="314" spans="1:5" ht="27" customHeight="1">
      <c r="A314" s="299" t="s">
        <v>546</v>
      </c>
      <c r="B314" s="299"/>
      <c r="C314" s="299"/>
      <c r="D314" s="299"/>
    </row>
    <row r="315" spans="1:5" ht="45" customHeight="1">
      <c r="A315" s="329" t="s">
        <v>544</v>
      </c>
      <c r="B315" s="330"/>
      <c r="C315" s="330"/>
      <c r="D315" s="331"/>
    </row>
    <row r="316" spans="1:5" ht="27" customHeight="1">
      <c r="A316" s="262" t="s">
        <v>545</v>
      </c>
      <c r="B316" s="263"/>
      <c r="C316" s="264"/>
      <c r="D316" s="58" t="s">
        <v>8</v>
      </c>
    </row>
    <row r="317" spans="1:5" ht="27" customHeight="1">
      <c r="A317" s="262" t="s">
        <v>166</v>
      </c>
      <c r="B317" s="263"/>
      <c r="C317" s="264"/>
      <c r="D317" s="59" t="s">
        <v>3</v>
      </c>
    </row>
    <row r="318" spans="1:5" ht="27" customHeight="1">
      <c r="A318" s="243" t="s">
        <v>496</v>
      </c>
      <c r="B318" s="244"/>
      <c r="C318" s="245"/>
      <c r="D318" s="169"/>
      <c r="E318" s="28">
        <v>3</v>
      </c>
    </row>
    <row r="319" spans="1:5" ht="27" customHeight="1">
      <c r="A319" s="243" t="s">
        <v>497</v>
      </c>
      <c r="B319" s="244"/>
      <c r="C319" s="245"/>
      <c r="D319" s="169"/>
      <c r="E319" s="28">
        <v>3</v>
      </c>
    </row>
    <row r="320" spans="1:5" ht="27" customHeight="1">
      <c r="A320" s="243" t="s">
        <v>498</v>
      </c>
      <c r="B320" s="244"/>
      <c r="C320" s="245"/>
      <c r="D320" s="169"/>
      <c r="E320" s="28">
        <v>3</v>
      </c>
    </row>
    <row r="321" spans="1:1008" ht="27" customHeight="1">
      <c r="A321" s="243" t="s">
        <v>499</v>
      </c>
      <c r="B321" s="244"/>
      <c r="C321" s="245"/>
      <c r="D321" s="169"/>
      <c r="E321" s="28">
        <v>3</v>
      </c>
    </row>
    <row r="322" spans="1:1008" ht="27" customHeight="1">
      <c r="A322" s="243" t="s">
        <v>500</v>
      </c>
      <c r="B322" s="244"/>
      <c r="C322" s="245"/>
      <c r="D322" s="169"/>
      <c r="E322" s="28">
        <v>3</v>
      </c>
    </row>
    <row r="323" spans="1:1008" ht="27" customHeight="1">
      <c r="A323" s="243" t="s">
        <v>501</v>
      </c>
      <c r="B323" s="244"/>
      <c r="C323" s="245"/>
      <c r="D323" s="169"/>
      <c r="E323" s="28">
        <v>3</v>
      </c>
    </row>
    <row r="324" spans="1:1008" ht="27" customHeight="1">
      <c r="A324" s="243" t="s">
        <v>502</v>
      </c>
      <c r="B324" s="244"/>
      <c r="C324" s="245"/>
      <c r="D324" s="169"/>
      <c r="E324" s="28">
        <v>3</v>
      </c>
    </row>
    <row r="325" spans="1:1008" ht="27" customHeight="1">
      <c r="A325" s="243" t="s">
        <v>503</v>
      </c>
      <c r="B325" s="244"/>
      <c r="C325" s="245"/>
      <c r="D325" s="169"/>
      <c r="E325" s="28">
        <v>3</v>
      </c>
    </row>
    <row r="326" spans="1:1008" ht="27" customHeight="1">
      <c r="A326" s="243" t="s">
        <v>504</v>
      </c>
      <c r="B326" s="244"/>
      <c r="C326" s="245"/>
      <c r="D326" s="169"/>
      <c r="E326" s="28">
        <v>3</v>
      </c>
    </row>
    <row r="327" spans="1:1008" ht="27" customHeight="1">
      <c r="A327" s="243" t="s">
        <v>505</v>
      </c>
      <c r="B327" s="244"/>
      <c r="C327" s="245"/>
      <c r="D327" s="169"/>
      <c r="E327" s="28">
        <v>3</v>
      </c>
    </row>
    <row r="328" spans="1:1008" ht="27" customHeight="1">
      <c r="A328" s="262" t="s">
        <v>152</v>
      </c>
      <c r="B328" s="263"/>
      <c r="C328" s="264"/>
      <c r="D328" s="59" t="s">
        <v>3</v>
      </c>
    </row>
    <row r="329" spans="1:1008" ht="27" customHeight="1">
      <c r="A329" s="243" t="s">
        <v>506</v>
      </c>
      <c r="B329" s="244"/>
      <c r="C329" s="245"/>
      <c r="D329" s="2"/>
      <c r="E329" s="28">
        <v>3</v>
      </c>
    </row>
    <row r="330" spans="1:1008" ht="27" customHeight="1">
      <c r="A330" s="243" t="s">
        <v>507</v>
      </c>
      <c r="B330" s="244"/>
      <c r="C330" s="245"/>
      <c r="D330" s="2"/>
      <c r="E330" s="28">
        <v>3</v>
      </c>
    </row>
    <row r="331" spans="1:1008" ht="27" customHeight="1">
      <c r="A331" s="243" t="s">
        <v>508</v>
      </c>
      <c r="B331" s="244"/>
      <c r="C331" s="245"/>
      <c r="D331" s="1"/>
      <c r="E331" s="28">
        <v>3</v>
      </c>
    </row>
    <row r="332" spans="1:1008" ht="27" customHeight="1">
      <c r="A332" s="243" t="s">
        <v>509</v>
      </c>
      <c r="B332" s="244"/>
      <c r="C332" s="245"/>
      <c r="D332" s="1"/>
      <c r="E332" s="28">
        <v>3</v>
      </c>
    </row>
    <row r="333" spans="1:1008" ht="27" customHeight="1">
      <c r="A333" s="243" t="s">
        <v>510</v>
      </c>
      <c r="B333" s="244"/>
      <c r="C333" s="245"/>
      <c r="D333" s="1"/>
      <c r="E333" s="28">
        <v>3</v>
      </c>
    </row>
    <row r="334" spans="1:1008" s="40" customFormat="1" ht="27" customHeight="1">
      <c r="A334" s="243" t="s">
        <v>511</v>
      </c>
      <c r="B334" s="244"/>
      <c r="C334" s="245"/>
      <c r="D334" s="1"/>
      <c r="E334" s="28">
        <v>3</v>
      </c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  <c r="CW334" s="83"/>
      <c r="CX334" s="83"/>
      <c r="CY334" s="83"/>
      <c r="CZ334" s="83"/>
      <c r="DA334" s="83"/>
      <c r="DB334" s="83"/>
      <c r="DC334" s="83"/>
      <c r="DD334" s="83"/>
      <c r="DE334" s="83"/>
      <c r="DF334" s="83"/>
      <c r="DG334" s="83"/>
      <c r="DH334" s="83"/>
      <c r="DI334" s="83"/>
      <c r="DJ334" s="83"/>
      <c r="DK334" s="83"/>
      <c r="DL334" s="83"/>
      <c r="DM334" s="83"/>
      <c r="DN334" s="83"/>
      <c r="DO334" s="83"/>
      <c r="DP334" s="83"/>
      <c r="DQ334" s="83"/>
      <c r="DR334" s="83"/>
      <c r="DS334" s="83"/>
      <c r="DT334" s="83"/>
      <c r="DU334" s="83"/>
      <c r="DV334" s="83"/>
      <c r="DW334" s="83"/>
      <c r="DX334" s="83"/>
      <c r="DY334" s="83"/>
      <c r="DZ334" s="83"/>
      <c r="EA334" s="83"/>
      <c r="EB334" s="83"/>
      <c r="EC334" s="83"/>
      <c r="ED334" s="83"/>
      <c r="EE334" s="83"/>
      <c r="EF334" s="83"/>
      <c r="EG334" s="83"/>
      <c r="EH334" s="83"/>
      <c r="EI334" s="83"/>
      <c r="EJ334" s="83"/>
      <c r="EK334" s="83"/>
      <c r="EL334" s="83"/>
      <c r="EM334" s="83"/>
      <c r="EN334" s="83"/>
      <c r="EO334" s="83"/>
      <c r="EP334" s="83"/>
      <c r="EQ334" s="83"/>
      <c r="ER334" s="83"/>
      <c r="ES334" s="83"/>
      <c r="ET334" s="83"/>
      <c r="EU334" s="83"/>
      <c r="EV334" s="83"/>
      <c r="EW334" s="83"/>
      <c r="EX334" s="83"/>
      <c r="EY334" s="83"/>
      <c r="EZ334" s="83"/>
      <c r="FA334" s="83"/>
      <c r="FB334" s="83"/>
      <c r="FC334" s="83"/>
      <c r="FD334" s="83"/>
      <c r="FE334" s="83"/>
      <c r="FF334" s="83"/>
      <c r="FG334" s="83"/>
      <c r="FH334" s="83"/>
      <c r="FI334" s="83"/>
      <c r="FJ334" s="83"/>
      <c r="FK334" s="83"/>
      <c r="FL334" s="83"/>
      <c r="FM334" s="83"/>
      <c r="FN334" s="83"/>
      <c r="FO334" s="83"/>
      <c r="FP334" s="83"/>
      <c r="FQ334" s="83"/>
      <c r="FR334" s="83"/>
      <c r="FS334" s="83"/>
      <c r="FT334" s="83"/>
      <c r="FU334" s="83"/>
      <c r="FV334" s="83"/>
      <c r="FW334" s="83"/>
      <c r="FX334" s="83"/>
      <c r="FY334" s="83"/>
      <c r="FZ334" s="83"/>
      <c r="GA334" s="83"/>
      <c r="GB334" s="83"/>
      <c r="GC334" s="83"/>
      <c r="GD334" s="83"/>
      <c r="GE334" s="83"/>
      <c r="GF334" s="83"/>
      <c r="GG334" s="83"/>
      <c r="GH334" s="83"/>
      <c r="GI334" s="83"/>
      <c r="GJ334" s="83"/>
      <c r="GK334" s="83"/>
      <c r="GL334" s="83"/>
      <c r="GM334" s="83"/>
      <c r="GN334" s="83"/>
      <c r="GO334" s="83"/>
      <c r="GP334" s="83"/>
      <c r="GQ334" s="83"/>
      <c r="GR334" s="83"/>
      <c r="GS334" s="83"/>
      <c r="GT334" s="83"/>
      <c r="GU334" s="83"/>
      <c r="GV334" s="83"/>
      <c r="GW334" s="83"/>
      <c r="GX334" s="83"/>
      <c r="GY334" s="83"/>
      <c r="GZ334" s="83"/>
      <c r="HA334" s="83"/>
      <c r="HB334" s="83"/>
      <c r="HC334" s="83"/>
      <c r="HD334" s="83"/>
      <c r="HE334" s="83"/>
      <c r="HF334" s="83"/>
      <c r="HG334" s="83"/>
      <c r="HH334" s="83"/>
      <c r="HI334" s="83"/>
      <c r="HJ334" s="83"/>
      <c r="HK334" s="83"/>
      <c r="HL334" s="83"/>
      <c r="HM334" s="83"/>
      <c r="HN334" s="83"/>
      <c r="HO334" s="83"/>
      <c r="HP334" s="83"/>
      <c r="HQ334" s="83"/>
      <c r="HR334" s="83"/>
      <c r="HS334" s="83"/>
      <c r="HT334" s="83"/>
      <c r="HU334" s="83"/>
      <c r="HV334" s="83"/>
      <c r="HW334" s="83"/>
      <c r="HX334" s="83"/>
      <c r="HY334" s="83"/>
      <c r="HZ334" s="83"/>
      <c r="IA334" s="83"/>
      <c r="IB334" s="83"/>
      <c r="IC334" s="83"/>
      <c r="ID334" s="83"/>
      <c r="IE334" s="83"/>
      <c r="IF334" s="83"/>
      <c r="IG334" s="83"/>
      <c r="IH334" s="83"/>
      <c r="II334" s="83"/>
      <c r="IJ334" s="83"/>
      <c r="IK334" s="83"/>
      <c r="IL334" s="83"/>
      <c r="IM334" s="83"/>
      <c r="IN334" s="83"/>
      <c r="IO334" s="83"/>
      <c r="IP334" s="83"/>
      <c r="IQ334" s="83"/>
      <c r="IR334" s="83"/>
      <c r="IS334" s="83"/>
      <c r="IT334" s="83"/>
      <c r="IU334" s="83"/>
      <c r="IV334" s="83"/>
      <c r="IW334" s="83"/>
      <c r="IX334" s="83"/>
      <c r="IY334" s="83"/>
      <c r="IZ334" s="83"/>
      <c r="JA334" s="83"/>
      <c r="JB334" s="83"/>
      <c r="JC334" s="83"/>
      <c r="JD334" s="83"/>
      <c r="JE334" s="83"/>
      <c r="JF334" s="83"/>
      <c r="JG334" s="83"/>
      <c r="JH334" s="83"/>
      <c r="JI334" s="83"/>
      <c r="JJ334" s="83"/>
      <c r="JK334" s="83"/>
      <c r="JL334" s="83"/>
      <c r="JM334" s="83"/>
      <c r="JN334" s="83"/>
      <c r="JO334" s="83"/>
      <c r="JP334" s="83"/>
      <c r="JQ334" s="83"/>
      <c r="JR334" s="83"/>
      <c r="JS334" s="83"/>
      <c r="JT334" s="83"/>
      <c r="JU334" s="83"/>
      <c r="JV334" s="83"/>
      <c r="JW334" s="83"/>
      <c r="JX334" s="83"/>
      <c r="JY334" s="83"/>
      <c r="JZ334" s="83"/>
      <c r="KA334" s="83"/>
      <c r="KB334" s="83"/>
      <c r="KC334" s="83"/>
      <c r="KD334" s="83"/>
      <c r="KE334" s="83"/>
      <c r="KF334" s="83"/>
      <c r="KG334" s="83"/>
      <c r="KH334" s="83"/>
      <c r="KI334" s="83"/>
      <c r="KJ334" s="83"/>
      <c r="KK334" s="83"/>
      <c r="KL334" s="83"/>
      <c r="KM334" s="83"/>
      <c r="KN334" s="83"/>
      <c r="KO334" s="83"/>
      <c r="KP334" s="83"/>
      <c r="KQ334" s="83"/>
      <c r="KR334" s="83"/>
      <c r="KS334" s="83"/>
      <c r="KT334" s="83"/>
      <c r="KU334" s="83"/>
      <c r="KV334" s="83"/>
      <c r="KW334" s="83"/>
      <c r="KX334" s="83"/>
      <c r="KY334" s="83"/>
      <c r="KZ334" s="83"/>
      <c r="LA334" s="83"/>
      <c r="LB334" s="83"/>
      <c r="LC334" s="83"/>
      <c r="LD334" s="83"/>
      <c r="LE334" s="83"/>
      <c r="LF334" s="83"/>
      <c r="LG334" s="83"/>
      <c r="LH334" s="83"/>
      <c r="LI334" s="83"/>
      <c r="LJ334" s="83"/>
      <c r="LK334" s="83"/>
      <c r="LL334" s="83"/>
      <c r="LM334" s="83"/>
      <c r="LN334" s="83"/>
      <c r="LO334" s="83"/>
      <c r="LP334" s="83"/>
      <c r="LQ334" s="83"/>
      <c r="LR334" s="83"/>
      <c r="LS334" s="83"/>
      <c r="LT334" s="83"/>
      <c r="LU334" s="83"/>
      <c r="LV334" s="83"/>
      <c r="LW334" s="83"/>
      <c r="LX334" s="83"/>
      <c r="LY334" s="83"/>
      <c r="LZ334" s="83"/>
      <c r="MA334" s="83"/>
      <c r="MB334" s="83"/>
      <c r="MC334" s="83"/>
      <c r="MD334" s="83"/>
      <c r="ME334" s="83"/>
      <c r="MF334" s="83"/>
      <c r="MG334" s="83"/>
      <c r="MH334" s="83"/>
      <c r="MI334" s="83"/>
      <c r="MJ334" s="83"/>
      <c r="MK334" s="83"/>
      <c r="ML334" s="83"/>
      <c r="MM334" s="83"/>
      <c r="MN334" s="83"/>
      <c r="MO334" s="83"/>
      <c r="MP334" s="83"/>
      <c r="MQ334" s="83"/>
      <c r="MR334" s="83"/>
      <c r="MS334" s="83"/>
      <c r="MT334" s="83"/>
      <c r="MU334" s="83"/>
      <c r="MV334" s="83"/>
      <c r="MW334" s="83"/>
      <c r="MX334" s="83"/>
      <c r="MY334" s="83"/>
      <c r="MZ334" s="83"/>
      <c r="NA334" s="83"/>
      <c r="NB334" s="83"/>
      <c r="NC334" s="83"/>
      <c r="ND334" s="83"/>
      <c r="NE334" s="83"/>
      <c r="NF334" s="83"/>
      <c r="NG334" s="83"/>
      <c r="NH334" s="83"/>
      <c r="NI334" s="83"/>
      <c r="NJ334" s="83"/>
      <c r="NK334" s="83"/>
      <c r="NL334" s="83"/>
      <c r="NM334" s="83"/>
      <c r="NN334" s="83"/>
      <c r="NO334" s="83"/>
      <c r="NP334" s="83"/>
      <c r="NQ334" s="83"/>
      <c r="NR334" s="83"/>
      <c r="NS334" s="83"/>
      <c r="NT334" s="83"/>
      <c r="NU334" s="83"/>
      <c r="NV334" s="83"/>
      <c r="NW334" s="83"/>
      <c r="NX334" s="83"/>
      <c r="NY334" s="83"/>
      <c r="NZ334" s="83"/>
      <c r="OA334" s="83"/>
      <c r="OB334" s="83"/>
      <c r="OC334" s="83"/>
      <c r="OD334" s="83"/>
      <c r="OE334" s="83"/>
      <c r="OF334" s="83"/>
      <c r="OG334" s="83"/>
      <c r="OH334" s="83"/>
      <c r="OI334" s="83"/>
      <c r="OJ334" s="83"/>
      <c r="OK334" s="83"/>
      <c r="OL334" s="83"/>
      <c r="OM334" s="83"/>
      <c r="ON334" s="83"/>
      <c r="OO334" s="83"/>
      <c r="OP334" s="83"/>
      <c r="OQ334" s="83"/>
      <c r="OR334" s="83"/>
      <c r="OS334" s="83"/>
      <c r="OT334" s="83"/>
      <c r="OU334" s="83"/>
      <c r="OV334" s="83"/>
      <c r="OW334" s="83"/>
      <c r="OX334" s="83"/>
      <c r="OY334" s="83"/>
      <c r="OZ334" s="83"/>
      <c r="PA334" s="83"/>
      <c r="PB334" s="83"/>
      <c r="PC334" s="83"/>
      <c r="PD334" s="83"/>
      <c r="PE334" s="83"/>
      <c r="PF334" s="83"/>
      <c r="PG334" s="83"/>
      <c r="PH334" s="83"/>
      <c r="PI334" s="83"/>
      <c r="PJ334" s="83"/>
      <c r="PK334" s="83"/>
      <c r="PL334" s="83"/>
      <c r="PM334" s="83"/>
      <c r="PN334" s="83"/>
      <c r="PO334" s="83"/>
      <c r="PP334" s="83"/>
      <c r="PQ334" s="83"/>
      <c r="PR334" s="83"/>
      <c r="PS334" s="83"/>
      <c r="PT334" s="83"/>
      <c r="PU334" s="83"/>
      <c r="PV334" s="83"/>
      <c r="PW334" s="83"/>
      <c r="PX334" s="83"/>
      <c r="PY334" s="83"/>
      <c r="PZ334" s="83"/>
      <c r="QA334" s="83"/>
      <c r="QB334" s="83"/>
      <c r="QC334" s="83"/>
      <c r="QD334" s="83"/>
      <c r="QE334" s="83"/>
      <c r="QF334" s="83"/>
      <c r="QG334" s="83"/>
      <c r="QH334" s="83"/>
      <c r="QI334" s="83"/>
      <c r="QJ334" s="83"/>
      <c r="QK334" s="83"/>
      <c r="QL334" s="83"/>
      <c r="QM334" s="83"/>
      <c r="QN334" s="83"/>
      <c r="QO334" s="83"/>
      <c r="QP334" s="83"/>
      <c r="QQ334" s="83"/>
      <c r="QR334" s="83"/>
      <c r="QS334" s="83"/>
      <c r="QT334" s="83"/>
      <c r="QU334" s="83"/>
      <c r="QV334" s="83"/>
      <c r="QW334" s="83"/>
      <c r="QX334" s="83"/>
      <c r="QY334" s="83"/>
      <c r="QZ334" s="83"/>
      <c r="RA334" s="83"/>
      <c r="RB334" s="83"/>
      <c r="RC334" s="83"/>
      <c r="RD334" s="83"/>
      <c r="RE334" s="83"/>
      <c r="RF334" s="83"/>
      <c r="RG334" s="83"/>
      <c r="RH334" s="83"/>
      <c r="RI334" s="83"/>
      <c r="RJ334" s="83"/>
      <c r="RK334" s="83"/>
      <c r="RL334" s="83"/>
      <c r="RM334" s="83"/>
      <c r="RN334" s="83"/>
      <c r="RO334" s="83"/>
      <c r="RP334" s="83"/>
      <c r="RQ334" s="83"/>
      <c r="RR334" s="83"/>
      <c r="RS334" s="83"/>
      <c r="RT334" s="83"/>
      <c r="RU334" s="83"/>
      <c r="RV334" s="83"/>
      <c r="RW334" s="83"/>
      <c r="RX334" s="83"/>
      <c r="RY334" s="83"/>
      <c r="RZ334" s="83"/>
      <c r="SA334" s="83"/>
      <c r="SB334" s="83"/>
      <c r="SC334" s="83"/>
      <c r="SD334" s="83"/>
      <c r="SE334" s="83"/>
      <c r="SF334" s="83"/>
      <c r="SG334" s="83"/>
      <c r="SH334" s="83"/>
      <c r="SI334" s="83"/>
      <c r="SJ334" s="83"/>
      <c r="SK334" s="83"/>
      <c r="SL334" s="83"/>
      <c r="SM334" s="83"/>
      <c r="SN334" s="83"/>
      <c r="SO334" s="83"/>
      <c r="SP334" s="83"/>
      <c r="SQ334" s="83"/>
      <c r="SR334" s="83"/>
      <c r="SS334" s="83"/>
      <c r="ST334" s="83"/>
      <c r="SU334" s="83"/>
      <c r="SV334" s="83"/>
      <c r="SW334" s="83"/>
      <c r="SX334" s="83"/>
      <c r="SY334" s="83"/>
      <c r="SZ334" s="83"/>
      <c r="TA334" s="83"/>
      <c r="TB334" s="83"/>
      <c r="TC334" s="83"/>
      <c r="TD334" s="83"/>
      <c r="TE334" s="83"/>
      <c r="TF334" s="83"/>
      <c r="TG334" s="83"/>
      <c r="TH334" s="83"/>
      <c r="TI334" s="83"/>
      <c r="TJ334" s="83"/>
      <c r="TK334" s="83"/>
      <c r="TL334" s="83"/>
      <c r="TM334" s="83"/>
      <c r="TN334" s="83"/>
      <c r="TO334" s="83"/>
      <c r="TP334" s="83"/>
      <c r="TQ334" s="83"/>
      <c r="TR334" s="83"/>
      <c r="TS334" s="83"/>
      <c r="TT334" s="83"/>
      <c r="TU334" s="83"/>
      <c r="TV334" s="83"/>
      <c r="TW334" s="83"/>
      <c r="TX334" s="83"/>
      <c r="TY334" s="83"/>
      <c r="TZ334" s="83"/>
      <c r="UA334" s="83"/>
      <c r="UB334" s="83"/>
      <c r="UC334" s="83"/>
      <c r="UD334" s="83"/>
      <c r="UE334" s="83"/>
      <c r="UF334" s="83"/>
      <c r="UG334" s="83"/>
      <c r="UH334" s="83"/>
      <c r="UI334" s="83"/>
      <c r="UJ334" s="83"/>
      <c r="UK334" s="83"/>
      <c r="UL334" s="83"/>
      <c r="UM334" s="83"/>
      <c r="UN334" s="83"/>
      <c r="UO334" s="83"/>
      <c r="UP334" s="83"/>
      <c r="UQ334" s="83"/>
      <c r="UR334" s="83"/>
      <c r="US334" s="83"/>
      <c r="UT334" s="83"/>
      <c r="UU334" s="83"/>
      <c r="UV334" s="83"/>
      <c r="UW334" s="83"/>
      <c r="UX334" s="83"/>
      <c r="UY334" s="83"/>
      <c r="UZ334" s="83"/>
      <c r="VA334" s="83"/>
      <c r="VB334" s="83"/>
      <c r="VC334" s="83"/>
      <c r="VD334" s="83"/>
      <c r="VE334" s="83"/>
      <c r="VF334" s="83"/>
      <c r="VG334" s="83"/>
      <c r="VH334" s="83"/>
      <c r="VI334" s="83"/>
      <c r="VJ334" s="83"/>
      <c r="VK334" s="83"/>
      <c r="VL334" s="83"/>
      <c r="VM334" s="83"/>
      <c r="VN334" s="83"/>
      <c r="VO334" s="83"/>
      <c r="VP334" s="83"/>
      <c r="VQ334" s="83"/>
      <c r="VR334" s="83"/>
      <c r="VS334" s="83"/>
      <c r="VT334" s="83"/>
      <c r="VU334" s="83"/>
      <c r="VV334" s="83"/>
      <c r="VW334" s="83"/>
      <c r="VX334" s="83"/>
      <c r="VY334" s="83"/>
      <c r="VZ334" s="83"/>
      <c r="WA334" s="83"/>
      <c r="WB334" s="83"/>
      <c r="WC334" s="83"/>
      <c r="WD334" s="83"/>
      <c r="WE334" s="83"/>
      <c r="WF334" s="83"/>
      <c r="WG334" s="83"/>
      <c r="WH334" s="83"/>
      <c r="WI334" s="83"/>
      <c r="WJ334" s="83"/>
      <c r="WK334" s="83"/>
      <c r="WL334" s="83"/>
      <c r="WM334" s="83"/>
      <c r="WN334" s="83"/>
      <c r="WO334" s="83"/>
      <c r="WP334" s="83"/>
      <c r="WQ334" s="83"/>
      <c r="WR334" s="83"/>
      <c r="WS334" s="83"/>
      <c r="WT334" s="83"/>
      <c r="WU334" s="83"/>
      <c r="WV334" s="83"/>
      <c r="WW334" s="83"/>
      <c r="WX334" s="83"/>
      <c r="WY334" s="83"/>
      <c r="WZ334" s="83"/>
      <c r="XA334" s="83"/>
      <c r="XB334" s="83"/>
      <c r="XC334" s="83"/>
      <c r="XD334" s="83"/>
      <c r="XE334" s="83"/>
      <c r="XF334" s="83"/>
      <c r="XG334" s="83"/>
      <c r="XH334" s="83"/>
      <c r="XI334" s="83"/>
      <c r="XJ334" s="83"/>
      <c r="XK334" s="83"/>
      <c r="XL334" s="83"/>
      <c r="XM334" s="83"/>
      <c r="XN334" s="83"/>
      <c r="XO334" s="83"/>
      <c r="XP334" s="83"/>
      <c r="XQ334" s="83"/>
      <c r="XR334" s="83"/>
      <c r="XS334" s="83"/>
      <c r="XT334" s="83"/>
      <c r="XU334" s="83"/>
      <c r="XV334" s="83"/>
      <c r="XW334" s="83"/>
      <c r="XX334" s="83"/>
      <c r="XY334" s="83"/>
      <c r="XZ334" s="83"/>
      <c r="YA334" s="83"/>
      <c r="YB334" s="83"/>
      <c r="YC334" s="83"/>
      <c r="YD334" s="83"/>
      <c r="YE334" s="83"/>
      <c r="YF334" s="83"/>
      <c r="YG334" s="83"/>
      <c r="YH334" s="83"/>
      <c r="YI334" s="83"/>
      <c r="YJ334" s="83"/>
      <c r="YK334" s="83"/>
      <c r="YL334" s="83"/>
      <c r="YM334" s="83"/>
      <c r="YN334" s="83"/>
      <c r="YO334" s="83"/>
      <c r="YP334" s="83"/>
      <c r="YQ334" s="83"/>
      <c r="YR334" s="83"/>
      <c r="YS334" s="83"/>
      <c r="YT334" s="83"/>
      <c r="YU334" s="83"/>
      <c r="YV334" s="83"/>
      <c r="YW334" s="83"/>
      <c r="YX334" s="83"/>
      <c r="YY334" s="83"/>
      <c r="YZ334" s="83"/>
      <c r="ZA334" s="83"/>
      <c r="ZB334" s="83"/>
      <c r="ZC334" s="83"/>
      <c r="ZD334" s="83"/>
      <c r="ZE334" s="83"/>
      <c r="ZF334" s="83"/>
      <c r="ZG334" s="83"/>
      <c r="ZH334" s="83"/>
      <c r="ZI334" s="83"/>
      <c r="ZJ334" s="83"/>
      <c r="ZK334" s="83"/>
      <c r="ZL334" s="83"/>
      <c r="ZM334" s="83"/>
      <c r="ZN334" s="83"/>
      <c r="ZO334" s="83"/>
      <c r="ZP334" s="83"/>
      <c r="ZQ334" s="83"/>
      <c r="ZR334" s="83"/>
      <c r="ZS334" s="83"/>
      <c r="ZT334" s="83"/>
      <c r="ZU334" s="83"/>
      <c r="ZV334" s="83"/>
      <c r="ZW334" s="83"/>
      <c r="ZX334" s="83"/>
      <c r="ZY334" s="83"/>
      <c r="ZZ334" s="83"/>
      <c r="AAA334" s="83"/>
      <c r="AAB334" s="83"/>
      <c r="AAC334" s="83"/>
      <c r="AAD334" s="83"/>
      <c r="AAE334" s="83"/>
      <c r="AAF334" s="83"/>
      <c r="AAG334" s="83"/>
      <c r="AAH334" s="83"/>
      <c r="AAI334" s="83"/>
      <c r="AAJ334" s="83"/>
      <c r="AAK334" s="83"/>
      <c r="AAL334" s="83"/>
      <c r="AAM334" s="83"/>
      <c r="AAN334" s="83"/>
      <c r="AAO334" s="83"/>
      <c r="AAP334" s="83"/>
      <c r="AAQ334" s="83"/>
      <c r="AAR334" s="83"/>
      <c r="AAS334" s="83"/>
      <c r="AAT334" s="83"/>
      <c r="AAU334" s="83"/>
      <c r="AAV334" s="83"/>
      <c r="AAW334" s="83"/>
      <c r="AAX334" s="83"/>
      <c r="AAY334" s="83"/>
      <c r="AAZ334" s="83"/>
      <c r="ABA334" s="83"/>
      <c r="ABB334" s="83"/>
      <c r="ABC334" s="83"/>
      <c r="ABD334" s="83"/>
      <c r="ABE334" s="83"/>
      <c r="ABF334" s="83"/>
      <c r="ABG334" s="83"/>
      <c r="ABH334" s="83"/>
      <c r="ABI334" s="83"/>
      <c r="ABJ334" s="83"/>
      <c r="ABK334" s="83"/>
      <c r="ABL334" s="83"/>
      <c r="ABM334" s="83"/>
      <c r="ABN334" s="83"/>
      <c r="ABO334" s="83"/>
      <c r="ABP334" s="83"/>
      <c r="ABQ334" s="83"/>
      <c r="ABR334" s="83"/>
      <c r="ABS334" s="83"/>
      <c r="ABT334" s="83"/>
      <c r="ABU334" s="83"/>
      <c r="ABV334" s="83"/>
      <c r="ABW334" s="83"/>
      <c r="ABX334" s="83"/>
      <c r="ABY334" s="83"/>
      <c r="ABZ334" s="83"/>
      <c r="ACA334" s="83"/>
      <c r="ACB334" s="83"/>
      <c r="ACC334" s="83"/>
      <c r="ACD334" s="83"/>
      <c r="ACE334" s="83"/>
      <c r="ACF334" s="83"/>
      <c r="ACG334" s="83"/>
      <c r="ACH334" s="83"/>
      <c r="ACI334" s="83"/>
      <c r="ACJ334" s="83"/>
      <c r="ACK334" s="83"/>
      <c r="ACL334" s="83"/>
      <c r="ACM334" s="83"/>
      <c r="ACN334" s="83"/>
      <c r="ACO334" s="83"/>
      <c r="ACP334" s="83"/>
      <c r="ACQ334" s="83"/>
      <c r="ACR334" s="83"/>
      <c r="ACS334" s="83"/>
      <c r="ACT334" s="83"/>
      <c r="ACU334" s="83"/>
      <c r="ACV334" s="83"/>
      <c r="ACW334" s="83"/>
      <c r="ACX334" s="83"/>
      <c r="ACY334" s="83"/>
      <c r="ACZ334" s="83"/>
      <c r="ADA334" s="83"/>
      <c r="ADB334" s="83"/>
      <c r="ADC334" s="83"/>
      <c r="ADD334" s="83"/>
      <c r="ADE334" s="83"/>
      <c r="ADF334" s="83"/>
      <c r="ADG334" s="83"/>
      <c r="ADH334" s="83"/>
      <c r="ADI334" s="83"/>
      <c r="ADJ334" s="83"/>
      <c r="ADK334" s="83"/>
      <c r="ADL334" s="83"/>
      <c r="ADM334" s="83"/>
      <c r="ADN334" s="83"/>
      <c r="ADO334" s="83"/>
      <c r="ADP334" s="83"/>
      <c r="ADQ334" s="83"/>
      <c r="ADR334" s="83"/>
      <c r="ADS334" s="83"/>
      <c r="ADT334" s="83"/>
      <c r="ADU334" s="83"/>
      <c r="ADV334" s="83"/>
      <c r="ADW334" s="83"/>
      <c r="ADX334" s="83"/>
      <c r="ADY334" s="83"/>
      <c r="ADZ334" s="83"/>
      <c r="AEA334" s="83"/>
      <c r="AEB334" s="83"/>
      <c r="AEC334" s="83"/>
      <c r="AED334" s="83"/>
      <c r="AEE334" s="83"/>
      <c r="AEF334" s="83"/>
      <c r="AEG334" s="83"/>
      <c r="AEH334" s="83"/>
      <c r="AEI334" s="83"/>
      <c r="AEJ334" s="83"/>
      <c r="AEK334" s="83"/>
      <c r="AEL334" s="83"/>
      <c r="AEM334" s="83"/>
      <c r="AEN334" s="83"/>
      <c r="AEO334" s="83"/>
      <c r="AEP334" s="83"/>
      <c r="AEQ334" s="83"/>
      <c r="AER334" s="83"/>
      <c r="AES334" s="83"/>
      <c r="AET334" s="83"/>
      <c r="AEU334" s="83"/>
      <c r="AEV334" s="83"/>
      <c r="AEW334" s="83"/>
      <c r="AEX334" s="83"/>
      <c r="AEY334" s="83"/>
      <c r="AEZ334" s="83"/>
      <c r="AFA334" s="83"/>
      <c r="AFB334" s="83"/>
      <c r="AFC334" s="83"/>
      <c r="AFD334" s="83"/>
      <c r="AFE334" s="83"/>
      <c r="AFF334" s="83"/>
      <c r="AFG334" s="83"/>
      <c r="AFH334" s="83"/>
      <c r="AFI334" s="83"/>
      <c r="AFJ334" s="83"/>
      <c r="AFK334" s="83"/>
      <c r="AFL334" s="83"/>
      <c r="AFM334" s="83"/>
      <c r="AFN334" s="83"/>
      <c r="AFO334" s="83"/>
      <c r="AFP334" s="83"/>
      <c r="AFQ334" s="83"/>
      <c r="AFR334" s="83"/>
      <c r="AFS334" s="83"/>
      <c r="AFT334" s="83"/>
      <c r="AFU334" s="83"/>
      <c r="AFV334" s="83"/>
      <c r="AFW334" s="83"/>
      <c r="AFX334" s="83"/>
      <c r="AFY334" s="83"/>
      <c r="AFZ334" s="83"/>
      <c r="AGA334" s="83"/>
      <c r="AGB334" s="83"/>
      <c r="AGC334" s="83"/>
      <c r="AGD334" s="83"/>
      <c r="AGE334" s="83"/>
      <c r="AGF334" s="83"/>
      <c r="AGG334" s="83"/>
      <c r="AGH334" s="83"/>
      <c r="AGI334" s="83"/>
      <c r="AGJ334" s="83"/>
      <c r="AGK334" s="83"/>
      <c r="AGL334" s="83"/>
      <c r="AGM334" s="83"/>
      <c r="AGN334" s="83"/>
      <c r="AGO334" s="83"/>
      <c r="AGP334" s="83"/>
      <c r="AGQ334" s="83"/>
      <c r="AGR334" s="83"/>
      <c r="AGS334" s="83"/>
      <c r="AGT334" s="83"/>
      <c r="AGU334" s="83"/>
      <c r="AGV334" s="83"/>
      <c r="AGW334" s="83"/>
      <c r="AGX334" s="83"/>
      <c r="AGY334" s="83"/>
      <c r="AGZ334" s="83"/>
      <c r="AHA334" s="83"/>
      <c r="AHB334" s="83"/>
      <c r="AHC334" s="83"/>
      <c r="AHD334" s="83"/>
      <c r="AHE334" s="83"/>
      <c r="AHF334" s="83"/>
      <c r="AHG334" s="83"/>
      <c r="AHH334" s="83"/>
      <c r="AHI334" s="83"/>
      <c r="AHJ334" s="83"/>
      <c r="AHK334" s="83"/>
      <c r="AHL334" s="83"/>
      <c r="AHM334" s="83"/>
      <c r="AHN334" s="83"/>
      <c r="AHO334" s="83"/>
      <c r="AHP334" s="83"/>
      <c r="AHQ334" s="83"/>
      <c r="AHR334" s="83"/>
      <c r="AHS334" s="83"/>
      <c r="AHT334" s="83"/>
      <c r="AHU334" s="83"/>
      <c r="AHV334" s="83"/>
      <c r="AHW334" s="83"/>
      <c r="AHX334" s="83"/>
      <c r="AHY334" s="83"/>
      <c r="AHZ334" s="83"/>
      <c r="AIA334" s="83"/>
      <c r="AIB334" s="83"/>
      <c r="AIC334" s="83"/>
      <c r="AID334" s="83"/>
      <c r="AIE334" s="83"/>
      <c r="AIF334" s="83"/>
      <c r="AIG334" s="83"/>
      <c r="AIH334" s="83"/>
      <c r="AII334" s="83"/>
      <c r="AIJ334" s="83"/>
      <c r="AIK334" s="83"/>
      <c r="AIL334" s="83"/>
      <c r="AIM334" s="83"/>
      <c r="AIN334" s="83"/>
      <c r="AIO334" s="83"/>
      <c r="AIP334" s="83"/>
      <c r="AIQ334" s="83"/>
      <c r="AIR334" s="83"/>
      <c r="AIS334" s="83"/>
      <c r="AIT334" s="83"/>
      <c r="AIU334" s="83"/>
      <c r="AIV334" s="83"/>
      <c r="AIW334" s="83"/>
      <c r="AIX334" s="83"/>
      <c r="AIY334" s="83"/>
      <c r="AIZ334" s="83"/>
      <c r="AJA334" s="83"/>
      <c r="AJB334" s="83"/>
      <c r="AJC334" s="83"/>
      <c r="AJD334" s="83"/>
      <c r="AJE334" s="83"/>
      <c r="AJF334" s="83"/>
      <c r="AJG334" s="83"/>
      <c r="AJH334" s="83"/>
      <c r="AJI334" s="83"/>
      <c r="AJJ334" s="83"/>
      <c r="AJK334" s="83"/>
      <c r="AJL334" s="83"/>
      <c r="AJM334" s="83"/>
      <c r="AJN334" s="83"/>
      <c r="AJO334" s="83"/>
      <c r="AJP334" s="83"/>
      <c r="AJQ334" s="83"/>
      <c r="AJR334" s="83"/>
      <c r="AJS334" s="83"/>
      <c r="AJT334" s="83"/>
      <c r="AJU334" s="83"/>
      <c r="AJV334" s="83"/>
      <c r="AJW334" s="83"/>
      <c r="AJX334" s="83"/>
      <c r="AJY334" s="83"/>
      <c r="AJZ334" s="83"/>
      <c r="AKA334" s="83"/>
      <c r="AKB334" s="83"/>
      <c r="AKC334" s="83"/>
      <c r="AKD334" s="83"/>
      <c r="AKE334" s="83"/>
      <c r="AKF334" s="83"/>
      <c r="AKG334" s="83"/>
      <c r="AKH334" s="83"/>
      <c r="AKI334" s="83"/>
      <c r="AKJ334" s="83"/>
      <c r="AKK334" s="83"/>
      <c r="AKL334" s="83"/>
      <c r="AKM334" s="83"/>
      <c r="AKN334" s="83"/>
      <c r="AKO334" s="83"/>
      <c r="AKP334" s="83"/>
      <c r="AKQ334" s="83"/>
      <c r="AKR334" s="83"/>
      <c r="AKS334" s="83"/>
      <c r="AKT334" s="83"/>
      <c r="AKU334" s="83"/>
      <c r="AKV334" s="83"/>
      <c r="AKW334" s="83"/>
      <c r="AKX334" s="83"/>
      <c r="AKY334" s="83"/>
      <c r="AKZ334" s="83"/>
      <c r="ALA334" s="83"/>
      <c r="ALB334" s="83"/>
      <c r="ALC334" s="83"/>
      <c r="ALD334" s="83"/>
      <c r="ALE334" s="83"/>
      <c r="ALF334" s="83"/>
      <c r="ALG334" s="83"/>
      <c r="ALH334" s="83"/>
      <c r="ALI334" s="83"/>
      <c r="ALJ334" s="83"/>
      <c r="ALK334" s="83"/>
      <c r="ALL334" s="83"/>
      <c r="ALM334" s="83"/>
      <c r="ALN334" s="83"/>
      <c r="ALO334" s="83"/>
      <c r="ALP334" s="83"/>
      <c r="ALQ334" s="83"/>
      <c r="ALR334" s="83"/>
      <c r="ALS334" s="83"/>
      <c r="ALT334" s="83"/>
    </row>
    <row r="335" spans="1:1008" s="40" customFormat="1" ht="27" customHeight="1">
      <c r="A335" s="243" t="s">
        <v>512</v>
      </c>
      <c r="B335" s="244"/>
      <c r="C335" s="245"/>
      <c r="D335" s="1"/>
      <c r="E335" s="28">
        <v>3</v>
      </c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  <c r="CW335" s="83"/>
      <c r="CX335" s="83"/>
      <c r="CY335" s="83"/>
      <c r="CZ335" s="83"/>
      <c r="DA335" s="83"/>
      <c r="DB335" s="83"/>
      <c r="DC335" s="83"/>
      <c r="DD335" s="83"/>
      <c r="DE335" s="83"/>
      <c r="DF335" s="83"/>
      <c r="DG335" s="83"/>
      <c r="DH335" s="83"/>
      <c r="DI335" s="83"/>
      <c r="DJ335" s="83"/>
      <c r="DK335" s="83"/>
      <c r="DL335" s="83"/>
      <c r="DM335" s="83"/>
      <c r="DN335" s="83"/>
      <c r="DO335" s="83"/>
      <c r="DP335" s="83"/>
      <c r="DQ335" s="83"/>
      <c r="DR335" s="83"/>
      <c r="DS335" s="83"/>
      <c r="DT335" s="83"/>
      <c r="DU335" s="83"/>
      <c r="DV335" s="83"/>
      <c r="DW335" s="83"/>
      <c r="DX335" s="83"/>
      <c r="DY335" s="83"/>
      <c r="DZ335" s="83"/>
      <c r="EA335" s="83"/>
      <c r="EB335" s="83"/>
      <c r="EC335" s="83"/>
      <c r="ED335" s="83"/>
      <c r="EE335" s="83"/>
      <c r="EF335" s="83"/>
      <c r="EG335" s="83"/>
      <c r="EH335" s="83"/>
      <c r="EI335" s="83"/>
      <c r="EJ335" s="83"/>
      <c r="EK335" s="83"/>
      <c r="EL335" s="83"/>
      <c r="EM335" s="83"/>
      <c r="EN335" s="83"/>
      <c r="EO335" s="83"/>
      <c r="EP335" s="83"/>
      <c r="EQ335" s="83"/>
      <c r="ER335" s="83"/>
      <c r="ES335" s="83"/>
      <c r="ET335" s="83"/>
      <c r="EU335" s="83"/>
      <c r="EV335" s="83"/>
      <c r="EW335" s="83"/>
      <c r="EX335" s="83"/>
      <c r="EY335" s="83"/>
      <c r="EZ335" s="83"/>
      <c r="FA335" s="83"/>
      <c r="FB335" s="83"/>
      <c r="FC335" s="83"/>
      <c r="FD335" s="83"/>
      <c r="FE335" s="83"/>
      <c r="FF335" s="83"/>
      <c r="FG335" s="83"/>
      <c r="FH335" s="83"/>
      <c r="FI335" s="83"/>
      <c r="FJ335" s="83"/>
      <c r="FK335" s="83"/>
      <c r="FL335" s="83"/>
      <c r="FM335" s="83"/>
      <c r="FN335" s="83"/>
      <c r="FO335" s="83"/>
      <c r="FP335" s="83"/>
      <c r="FQ335" s="83"/>
      <c r="FR335" s="83"/>
      <c r="FS335" s="83"/>
      <c r="FT335" s="83"/>
      <c r="FU335" s="83"/>
      <c r="FV335" s="83"/>
      <c r="FW335" s="83"/>
      <c r="FX335" s="83"/>
      <c r="FY335" s="83"/>
      <c r="FZ335" s="83"/>
      <c r="GA335" s="83"/>
      <c r="GB335" s="83"/>
      <c r="GC335" s="83"/>
      <c r="GD335" s="83"/>
      <c r="GE335" s="83"/>
      <c r="GF335" s="83"/>
      <c r="GG335" s="83"/>
      <c r="GH335" s="83"/>
      <c r="GI335" s="83"/>
      <c r="GJ335" s="83"/>
      <c r="GK335" s="83"/>
      <c r="GL335" s="83"/>
      <c r="GM335" s="83"/>
      <c r="GN335" s="83"/>
      <c r="GO335" s="83"/>
      <c r="GP335" s="83"/>
      <c r="GQ335" s="83"/>
      <c r="GR335" s="83"/>
      <c r="GS335" s="83"/>
      <c r="GT335" s="83"/>
      <c r="GU335" s="83"/>
      <c r="GV335" s="83"/>
      <c r="GW335" s="83"/>
      <c r="GX335" s="83"/>
      <c r="GY335" s="83"/>
      <c r="GZ335" s="83"/>
      <c r="HA335" s="83"/>
      <c r="HB335" s="83"/>
      <c r="HC335" s="83"/>
      <c r="HD335" s="83"/>
      <c r="HE335" s="83"/>
      <c r="HF335" s="83"/>
      <c r="HG335" s="83"/>
      <c r="HH335" s="83"/>
      <c r="HI335" s="83"/>
      <c r="HJ335" s="83"/>
      <c r="HK335" s="83"/>
      <c r="HL335" s="83"/>
      <c r="HM335" s="83"/>
      <c r="HN335" s="83"/>
      <c r="HO335" s="83"/>
      <c r="HP335" s="83"/>
      <c r="HQ335" s="83"/>
      <c r="HR335" s="83"/>
      <c r="HS335" s="83"/>
      <c r="HT335" s="83"/>
      <c r="HU335" s="83"/>
      <c r="HV335" s="83"/>
      <c r="HW335" s="83"/>
      <c r="HX335" s="83"/>
      <c r="HY335" s="83"/>
      <c r="HZ335" s="83"/>
      <c r="IA335" s="83"/>
      <c r="IB335" s="83"/>
      <c r="IC335" s="83"/>
      <c r="ID335" s="83"/>
      <c r="IE335" s="83"/>
      <c r="IF335" s="83"/>
      <c r="IG335" s="83"/>
      <c r="IH335" s="83"/>
      <c r="II335" s="83"/>
      <c r="IJ335" s="83"/>
      <c r="IK335" s="83"/>
      <c r="IL335" s="83"/>
      <c r="IM335" s="83"/>
      <c r="IN335" s="83"/>
      <c r="IO335" s="83"/>
      <c r="IP335" s="83"/>
      <c r="IQ335" s="83"/>
      <c r="IR335" s="83"/>
      <c r="IS335" s="83"/>
      <c r="IT335" s="83"/>
      <c r="IU335" s="83"/>
      <c r="IV335" s="83"/>
      <c r="IW335" s="83"/>
      <c r="IX335" s="83"/>
      <c r="IY335" s="83"/>
      <c r="IZ335" s="83"/>
      <c r="JA335" s="83"/>
      <c r="JB335" s="83"/>
      <c r="JC335" s="83"/>
      <c r="JD335" s="83"/>
      <c r="JE335" s="83"/>
      <c r="JF335" s="83"/>
      <c r="JG335" s="83"/>
      <c r="JH335" s="83"/>
      <c r="JI335" s="83"/>
      <c r="JJ335" s="83"/>
      <c r="JK335" s="83"/>
      <c r="JL335" s="83"/>
      <c r="JM335" s="83"/>
      <c r="JN335" s="83"/>
      <c r="JO335" s="83"/>
      <c r="JP335" s="83"/>
      <c r="JQ335" s="83"/>
      <c r="JR335" s="83"/>
      <c r="JS335" s="83"/>
      <c r="JT335" s="83"/>
      <c r="JU335" s="83"/>
      <c r="JV335" s="83"/>
      <c r="JW335" s="83"/>
      <c r="JX335" s="83"/>
      <c r="JY335" s="83"/>
      <c r="JZ335" s="83"/>
      <c r="KA335" s="83"/>
      <c r="KB335" s="83"/>
      <c r="KC335" s="83"/>
      <c r="KD335" s="83"/>
      <c r="KE335" s="83"/>
      <c r="KF335" s="83"/>
      <c r="KG335" s="83"/>
      <c r="KH335" s="83"/>
      <c r="KI335" s="83"/>
      <c r="KJ335" s="83"/>
      <c r="KK335" s="83"/>
      <c r="KL335" s="83"/>
      <c r="KM335" s="83"/>
      <c r="KN335" s="83"/>
      <c r="KO335" s="83"/>
      <c r="KP335" s="83"/>
      <c r="KQ335" s="83"/>
      <c r="KR335" s="83"/>
      <c r="KS335" s="83"/>
      <c r="KT335" s="83"/>
      <c r="KU335" s="83"/>
      <c r="KV335" s="83"/>
      <c r="KW335" s="83"/>
      <c r="KX335" s="83"/>
      <c r="KY335" s="83"/>
      <c r="KZ335" s="83"/>
      <c r="LA335" s="83"/>
      <c r="LB335" s="83"/>
      <c r="LC335" s="83"/>
      <c r="LD335" s="83"/>
      <c r="LE335" s="83"/>
      <c r="LF335" s="83"/>
      <c r="LG335" s="83"/>
      <c r="LH335" s="83"/>
      <c r="LI335" s="83"/>
      <c r="LJ335" s="83"/>
      <c r="LK335" s="83"/>
      <c r="LL335" s="83"/>
      <c r="LM335" s="83"/>
      <c r="LN335" s="83"/>
      <c r="LO335" s="83"/>
      <c r="LP335" s="83"/>
      <c r="LQ335" s="83"/>
      <c r="LR335" s="83"/>
      <c r="LS335" s="83"/>
      <c r="LT335" s="83"/>
      <c r="LU335" s="83"/>
      <c r="LV335" s="83"/>
      <c r="LW335" s="83"/>
      <c r="LX335" s="83"/>
      <c r="LY335" s="83"/>
      <c r="LZ335" s="83"/>
      <c r="MA335" s="83"/>
      <c r="MB335" s="83"/>
      <c r="MC335" s="83"/>
      <c r="MD335" s="83"/>
      <c r="ME335" s="83"/>
      <c r="MF335" s="83"/>
      <c r="MG335" s="83"/>
      <c r="MH335" s="83"/>
      <c r="MI335" s="83"/>
      <c r="MJ335" s="83"/>
      <c r="MK335" s="83"/>
      <c r="ML335" s="83"/>
      <c r="MM335" s="83"/>
      <c r="MN335" s="83"/>
      <c r="MO335" s="83"/>
      <c r="MP335" s="83"/>
      <c r="MQ335" s="83"/>
      <c r="MR335" s="83"/>
      <c r="MS335" s="83"/>
      <c r="MT335" s="83"/>
      <c r="MU335" s="83"/>
      <c r="MV335" s="83"/>
      <c r="MW335" s="83"/>
      <c r="MX335" s="83"/>
      <c r="MY335" s="83"/>
      <c r="MZ335" s="83"/>
      <c r="NA335" s="83"/>
      <c r="NB335" s="83"/>
      <c r="NC335" s="83"/>
      <c r="ND335" s="83"/>
      <c r="NE335" s="83"/>
      <c r="NF335" s="83"/>
      <c r="NG335" s="83"/>
      <c r="NH335" s="83"/>
      <c r="NI335" s="83"/>
      <c r="NJ335" s="83"/>
      <c r="NK335" s="83"/>
      <c r="NL335" s="83"/>
      <c r="NM335" s="83"/>
      <c r="NN335" s="83"/>
      <c r="NO335" s="83"/>
      <c r="NP335" s="83"/>
      <c r="NQ335" s="83"/>
      <c r="NR335" s="83"/>
      <c r="NS335" s="83"/>
      <c r="NT335" s="83"/>
      <c r="NU335" s="83"/>
      <c r="NV335" s="83"/>
      <c r="NW335" s="83"/>
      <c r="NX335" s="83"/>
      <c r="NY335" s="83"/>
      <c r="NZ335" s="83"/>
      <c r="OA335" s="83"/>
      <c r="OB335" s="83"/>
      <c r="OC335" s="83"/>
      <c r="OD335" s="83"/>
      <c r="OE335" s="83"/>
      <c r="OF335" s="83"/>
      <c r="OG335" s="83"/>
      <c r="OH335" s="83"/>
      <c r="OI335" s="83"/>
      <c r="OJ335" s="83"/>
      <c r="OK335" s="83"/>
      <c r="OL335" s="83"/>
      <c r="OM335" s="83"/>
      <c r="ON335" s="83"/>
      <c r="OO335" s="83"/>
      <c r="OP335" s="83"/>
      <c r="OQ335" s="83"/>
      <c r="OR335" s="83"/>
      <c r="OS335" s="83"/>
      <c r="OT335" s="83"/>
      <c r="OU335" s="83"/>
      <c r="OV335" s="83"/>
      <c r="OW335" s="83"/>
      <c r="OX335" s="83"/>
      <c r="OY335" s="83"/>
      <c r="OZ335" s="83"/>
      <c r="PA335" s="83"/>
      <c r="PB335" s="83"/>
      <c r="PC335" s="83"/>
      <c r="PD335" s="83"/>
      <c r="PE335" s="83"/>
      <c r="PF335" s="83"/>
      <c r="PG335" s="83"/>
      <c r="PH335" s="83"/>
      <c r="PI335" s="83"/>
      <c r="PJ335" s="83"/>
      <c r="PK335" s="83"/>
      <c r="PL335" s="83"/>
      <c r="PM335" s="83"/>
      <c r="PN335" s="83"/>
      <c r="PO335" s="83"/>
      <c r="PP335" s="83"/>
      <c r="PQ335" s="83"/>
      <c r="PR335" s="83"/>
      <c r="PS335" s="83"/>
      <c r="PT335" s="83"/>
      <c r="PU335" s="83"/>
      <c r="PV335" s="83"/>
      <c r="PW335" s="83"/>
      <c r="PX335" s="83"/>
      <c r="PY335" s="83"/>
      <c r="PZ335" s="83"/>
      <c r="QA335" s="83"/>
      <c r="QB335" s="83"/>
      <c r="QC335" s="83"/>
      <c r="QD335" s="83"/>
      <c r="QE335" s="83"/>
      <c r="QF335" s="83"/>
      <c r="QG335" s="83"/>
      <c r="QH335" s="83"/>
      <c r="QI335" s="83"/>
      <c r="QJ335" s="83"/>
      <c r="QK335" s="83"/>
      <c r="QL335" s="83"/>
      <c r="QM335" s="83"/>
      <c r="QN335" s="83"/>
      <c r="QO335" s="83"/>
      <c r="QP335" s="83"/>
      <c r="QQ335" s="83"/>
      <c r="QR335" s="83"/>
      <c r="QS335" s="83"/>
      <c r="QT335" s="83"/>
      <c r="QU335" s="83"/>
      <c r="QV335" s="83"/>
      <c r="QW335" s="83"/>
      <c r="QX335" s="83"/>
      <c r="QY335" s="83"/>
      <c r="QZ335" s="83"/>
      <c r="RA335" s="83"/>
      <c r="RB335" s="83"/>
      <c r="RC335" s="83"/>
      <c r="RD335" s="83"/>
      <c r="RE335" s="83"/>
      <c r="RF335" s="83"/>
      <c r="RG335" s="83"/>
      <c r="RH335" s="83"/>
      <c r="RI335" s="83"/>
      <c r="RJ335" s="83"/>
      <c r="RK335" s="83"/>
      <c r="RL335" s="83"/>
      <c r="RM335" s="83"/>
      <c r="RN335" s="83"/>
      <c r="RO335" s="83"/>
      <c r="RP335" s="83"/>
      <c r="RQ335" s="83"/>
      <c r="RR335" s="83"/>
      <c r="RS335" s="83"/>
      <c r="RT335" s="83"/>
      <c r="RU335" s="83"/>
      <c r="RV335" s="83"/>
      <c r="RW335" s="83"/>
      <c r="RX335" s="83"/>
      <c r="RY335" s="83"/>
      <c r="RZ335" s="83"/>
      <c r="SA335" s="83"/>
      <c r="SB335" s="83"/>
      <c r="SC335" s="83"/>
      <c r="SD335" s="83"/>
      <c r="SE335" s="83"/>
      <c r="SF335" s="83"/>
      <c r="SG335" s="83"/>
      <c r="SH335" s="83"/>
      <c r="SI335" s="83"/>
      <c r="SJ335" s="83"/>
      <c r="SK335" s="83"/>
      <c r="SL335" s="83"/>
      <c r="SM335" s="83"/>
      <c r="SN335" s="83"/>
      <c r="SO335" s="83"/>
      <c r="SP335" s="83"/>
      <c r="SQ335" s="83"/>
      <c r="SR335" s="83"/>
      <c r="SS335" s="83"/>
      <c r="ST335" s="83"/>
      <c r="SU335" s="83"/>
      <c r="SV335" s="83"/>
      <c r="SW335" s="83"/>
      <c r="SX335" s="83"/>
      <c r="SY335" s="83"/>
      <c r="SZ335" s="83"/>
      <c r="TA335" s="83"/>
      <c r="TB335" s="83"/>
      <c r="TC335" s="83"/>
      <c r="TD335" s="83"/>
      <c r="TE335" s="83"/>
      <c r="TF335" s="83"/>
      <c r="TG335" s="83"/>
      <c r="TH335" s="83"/>
      <c r="TI335" s="83"/>
      <c r="TJ335" s="83"/>
      <c r="TK335" s="83"/>
      <c r="TL335" s="83"/>
      <c r="TM335" s="83"/>
      <c r="TN335" s="83"/>
      <c r="TO335" s="83"/>
      <c r="TP335" s="83"/>
      <c r="TQ335" s="83"/>
      <c r="TR335" s="83"/>
      <c r="TS335" s="83"/>
      <c r="TT335" s="83"/>
      <c r="TU335" s="83"/>
      <c r="TV335" s="83"/>
      <c r="TW335" s="83"/>
      <c r="TX335" s="83"/>
      <c r="TY335" s="83"/>
      <c r="TZ335" s="83"/>
      <c r="UA335" s="83"/>
      <c r="UB335" s="83"/>
      <c r="UC335" s="83"/>
      <c r="UD335" s="83"/>
      <c r="UE335" s="83"/>
      <c r="UF335" s="83"/>
      <c r="UG335" s="83"/>
      <c r="UH335" s="83"/>
      <c r="UI335" s="83"/>
      <c r="UJ335" s="83"/>
      <c r="UK335" s="83"/>
      <c r="UL335" s="83"/>
      <c r="UM335" s="83"/>
      <c r="UN335" s="83"/>
      <c r="UO335" s="83"/>
      <c r="UP335" s="83"/>
      <c r="UQ335" s="83"/>
      <c r="UR335" s="83"/>
      <c r="US335" s="83"/>
      <c r="UT335" s="83"/>
      <c r="UU335" s="83"/>
      <c r="UV335" s="83"/>
      <c r="UW335" s="83"/>
      <c r="UX335" s="83"/>
      <c r="UY335" s="83"/>
      <c r="UZ335" s="83"/>
      <c r="VA335" s="83"/>
      <c r="VB335" s="83"/>
      <c r="VC335" s="83"/>
      <c r="VD335" s="83"/>
      <c r="VE335" s="83"/>
      <c r="VF335" s="83"/>
      <c r="VG335" s="83"/>
      <c r="VH335" s="83"/>
      <c r="VI335" s="83"/>
      <c r="VJ335" s="83"/>
      <c r="VK335" s="83"/>
      <c r="VL335" s="83"/>
      <c r="VM335" s="83"/>
      <c r="VN335" s="83"/>
      <c r="VO335" s="83"/>
      <c r="VP335" s="83"/>
      <c r="VQ335" s="83"/>
      <c r="VR335" s="83"/>
      <c r="VS335" s="83"/>
      <c r="VT335" s="83"/>
      <c r="VU335" s="83"/>
      <c r="VV335" s="83"/>
      <c r="VW335" s="83"/>
      <c r="VX335" s="83"/>
      <c r="VY335" s="83"/>
      <c r="VZ335" s="83"/>
      <c r="WA335" s="83"/>
      <c r="WB335" s="83"/>
      <c r="WC335" s="83"/>
      <c r="WD335" s="83"/>
      <c r="WE335" s="83"/>
      <c r="WF335" s="83"/>
      <c r="WG335" s="83"/>
      <c r="WH335" s="83"/>
      <c r="WI335" s="83"/>
      <c r="WJ335" s="83"/>
      <c r="WK335" s="83"/>
      <c r="WL335" s="83"/>
      <c r="WM335" s="83"/>
      <c r="WN335" s="83"/>
      <c r="WO335" s="83"/>
      <c r="WP335" s="83"/>
      <c r="WQ335" s="83"/>
      <c r="WR335" s="83"/>
      <c r="WS335" s="83"/>
      <c r="WT335" s="83"/>
      <c r="WU335" s="83"/>
      <c r="WV335" s="83"/>
      <c r="WW335" s="83"/>
      <c r="WX335" s="83"/>
      <c r="WY335" s="83"/>
      <c r="WZ335" s="83"/>
      <c r="XA335" s="83"/>
      <c r="XB335" s="83"/>
      <c r="XC335" s="83"/>
      <c r="XD335" s="83"/>
      <c r="XE335" s="83"/>
      <c r="XF335" s="83"/>
      <c r="XG335" s="83"/>
      <c r="XH335" s="83"/>
      <c r="XI335" s="83"/>
      <c r="XJ335" s="83"/>
      <c r="XK335" s="83"/>
      <c r="XL335" s="83"/>
      <c r="XM335" s="83"/>
      <c r="XN335" s="83"/>
      <c r="XO335" s="83"/>
      <c r="XP335" s="83"/>
      <c r="XQ335" s="83"/>
      <c r="XR335" s="83"/>
      <c r="XS335" s="83"/>
      <c r="XT335" s="83"/>
      <c r="XU335" s="83"/>
      <c r="XV335" s="83"/>
      <c r="XW335" s="83"/>
      <c r="XX335" s="83"/>
      <c r="XY335" s="83"/>
      <c r="XZ335" s="83"/>
      <c r="YA335" s="83"/>
      <c r="YB335" s="83"/>
      <c r="YC335" s="83"/>
      <c r="YD335" s="83"/>
      <c r="YE335" s="83"/>
      <c r="YF335" s="83"/>
      <c r="YG335" s="83"/>
      <c r="YH335" s="83"/>
      <c r="YI335" s="83"/>
      <c r="YJ335" s="83"/>
      <c r="YK335" s="83"/>
      <c r="YL335" s="83"/>
      <c r="YM335" s="83"/>
      <c r="YN335" s="83"/>
      <c r="YO335" s="83"/>
      <c r="YP335" s="83"/>
      <c r="YQ335" s="83"/>
      <c r="YR335" s="83"/>
      <c r="YS335" s="83"/>
      <c r="YT335" s="83"/>
      <c r="YU335" s="83"/>
      <c r="YV335" s="83"/>
      <c r="YW335" s="83"/>
      <c r="YX335" s="83"/>
      <c r="YY335" s="83"/>
      <c r="YZ335" s="83"/>
      <c r="ZA335" s="83"/>
      <c r="ZB335" s="83"/>
      <c r="ZC335" s="83"/>
      <c r="ZD335" s="83"/>
      <c r="ZE335" s="83"/>
      <c r="ZF335" s="83"/>
      <c r="ZG335" s="83"/>
      <c r="ZH335" s="83"/>
      <c r="ZI335" s="83"/>
      <c r="ZJ335" s="83"/>
      <c r="ZK335" s="83"/>
      <c r="ZL335" s="83"/>
      <c r="ZM335" s="83"/>
      <c r="ZN335" s="83"/>
      <c r="ZO335" s="83"/>
      <c r="ZP335" s="83"/>
      <c r="ZQ335" s="83"/>
      <c r="ZR335" s="83"/>
      <c r="ZS335" s="83"/>
      <c r="ZT335" s="83"/>
      <c r="ZU335" s="83"/>
      <c r="ZV335" s="83"/>
      <c r="ZW335" s="83"/>
      <c r="ZX335" s="83"/>
      <c r="ZY335" s="83"/>
      <c r="ZZ335" s="83"/>
      <c r="AAA335" s="83"/>
      <c r="AAB335" s="83"/>
      <c r="AAC335" s="83"/>
      <c r="AAD335" s="83"/>
      <c r="AAE335" s="83"/>
      <c r="AAF335" s="83"/>
      <c r="AAG335" s="83"/>
      <c r="AAH335" s="83"/>
      <c r="AAI335" s="83"/>
      <c r="AAJ335" s="83"/>
      <c r="AAK335" s="83"/>
      <c r="AAL335" s="83"/>
      <c r="AAM335" s="83"/>
      <c r="AAN335" s="83"/>
      <c r="AAO335" s="83"/>
      <c r="AAP335" s="83"/>
      <c r="AAQ335" s="83"/>
      <c r="AAR335" s="83"/>
      <c r="AAS335" s="83"/>
      <c r="AAT335" s="83"/>
      <c r="AAU335" s="83"/>
      <c r="AAV335" s="83"/>
      <c r="AAW335" s="83"/>
      <c r="AAX335" s="83"/>
      <c r="AAY335" s="83"/>
      <c r="AAZ335" s="83"/>
      <c r="ABA335" s="83"/>
      <c r="ABB335" s="83"/>
      <c r="ABC335" s="83"/>
      <c r="ABD335" s="83"/>
      <c r="ABE335" s="83"/>
      <c r="ABF335" s="83"/>
      <c r="ABG335" s="83"/>
      <c r="ABH335" s="83"/>
      <c r="ABI335" s="83"/>
      <c r="ABJ335" s="83"/>
      <c r="ABK335" s="83"/>
      <c r="ABL335" s="83"/>
      <c r="ABM335" s="83"/>
      <c r="ABN335" s="83"/>
      <c r="ABO335" s="83"/>
      <c r="ABP335" s="83"/>
      <c r="ABQ335" s="83"/>
      <c r="ABR335" s="83"/>
      <c r="ABS335" s="83"/>
      <c r="ABT335" s="83"/>
      <c r="ABU335" s="83"/>
      <c r="ABV335" s="83"/>
      <c r="ABW335" s="83"/>
      <c r="ABX335" s="83"/>
      <c r="ABY335" s="83"/>
      <c r="ABZ335" s="83"/>
      <c r="ACA335" s="83"/>
      <c r="ACB335" s="83"/>
      <c r="ACC335" s="83"/>
      <c r="ACD335" s="83"/>
      <c r="ACE335" s="83"/>
      <c r="ACF335" s="83"/>
      <c r="ACG335" s="83"/>
      <c r="ACH335" s="83"/>
      <c r="ACI335" s="83"/>
      <c r="ACJ335" s="83"/>
      <c r="ACK335" s="83"/>
      <c r="ACL335" s="83"/>
      <c r="ACM335" s="83"/>
      <c r="ACN335" s="83"/>
      <c r="ACO335" s="83"/>
      <c r="ACP335" s="83"/>
      <c r="ACQ335" s="83"/>
      <c r="ACR335" s="83"/>
      <c r="ACS335" s="83"/>
      <c r="ACT335" s="83"/>
      <c r="ACU335" s="83"/>
      <c r="ACV335" s="83"/>
      <c r="ACW335" s="83"/>
      <c r="ACX335" s="83"/>
      <c r="ACY335" s="83"/>
      <c r="ACZ335" s="83"/>
      <c r="ADA335" s="83"/>
      <c r="ADB335" s="83"/>
      <c r="ADC335" s="83"/>
      <c r="ADD335" s="83"/>
      <c r="ADE335" s="83"/>
      <c r="ADF335" s="83"/>
      <c r="ADG335" s="83"/>
      <c r="ADH335" s="83"/>
      <c r="ADI335" s="83"/>
      <c r="ADJ335" s="83"/>
      <c r="ADK335" s="83"/>
      <c r="ADL335" s="83"/>
      <c r="ADM335" s="83"/>
      <c r="ADN335" s="83"/>
      <c r="ADO335" s="83"/>
      <c r="ADP335" s="83"/>
      <c r="ADQ335" s="83"/>
      <c r="ADR335" s="83"/>
      <c r="ADS335" s="83"/>
      <c r="ADT335" s="83"/>
      <c r="ADU335" s="83"/>
      <c r="ADV335" s="83"/>
      <c r="ADW335" s="83"/>
      <c r="ADX335" s="83"/>
      <c r="ADY335" s="83"/>
      <c r="ADZ335" s="83"/>
      <c r="AEA335" s="83"/>
      <c r="AEB335" s="83"/>
      <c r="AEC335" s="83"/>
      <c r="AED335" s="83"/>
      <c r="AEE335" s="83"/>
      <c r="AEF335" s="83"/>
      <c r="AEG335" s="83"/>
      <c r="AEH335" s="83"/>
      <c r="AEI335" s="83"/>
      <c r="AEJ335" s="83"/>
      <c r="AEK335" s="83"/>
      <c r="AEL335" s="83"/>
      <c r="AEM335" s="83"/>
      <c r="AEN335" s="83"/>
      <c r="AEO335" s="83"/>
      <c r="AEP335" s="83"/>
      <c r="AEQ335" s="83"/>
      <c r="AER335" s="83"/>
      <c r="AES335" s="83"/>
      <c r="AET335" s="83"/>
      <c r="AEU335" s="83"/>
      <c r="AEV335" s="83"/>
      <c r="AEW335" s="83"/>
      <c r="AEX335" s="83"/>
      <c r="AEY335" s="83"/>
      <c r="AEZ335" s="83"/>
      <c r="AFA335" s="83"/>
      <c r="AFB335" s="83"/>
      <c r="AFC335" s="83"/>
      <c r="AFD335" s="83"/>
      <c r="AFE335" s="83"/>
      <c r="AFF335" s="83"/>
      <c r="AFG335" s="83"/>
      <c r="AFH335" s="83"/>
      <c r="AFI335" s="83"/>
      <c r="AFJ335" s="83"/>
      <c r="AFK335" s="83"/>
      <c r="AFL335" s="83"/>
      <c r="AFM335" s="83"/>
      <c r="AFN335" s="83"/>
      <c r="AFO335" s="83"/>
      <c r="AFP335" s="83"/>
      <c r="AFQ335" s="83"/>
      <c r="AFR335" s="83"/>
      <c r="AFS335" s="83"/>
      <c r="AFT335" s="83"/>
      <c r="AFU335" s="83"/>
      <c r="AFV335" s="83"/>
      <c r="AFW335" s="83"/>
      <c r="AFX335" s="83"/>
      <c r="AFY335" s="83"/>
      <c r="AFZ335" s="83"/>
      <c r="AGA335" s="83"/>
      <c r="AGB335" s="83"/>
      <c r="AGC335" s="83"/>
      <c r="AGD335" s="83"/>
      <c r="AGE335" s="83"/>
      <c r="AGF335" s="83"/>
      <c r="AGG335" s="83"/>
      <c r="AGH335" s="83"/>
      <c r="AGI335" s="83"/>
      <c r="AGJ335" s="83"/>
      <c r="AGK335" s="83"/>
      <c r="AGL335" s="83"/>
      <c r="AGM335" s="83"/>
      <c r="AGN335" s="83"/>
      <c r="AGO335" s="83"/>
      <c r="AGP335" s="83"/>
      <c r="AGQ335" s="83"/>
      <c r="AGR335" s="83"/>
      <c r="AGS335" s="83"/>
      <c r="AGT335" s="83"/>
      <c r="AGU335" s="83"/>
      <c r="AGV335" s="83"/>
      <c r="AGW335" s="83"/>
      <c r="AGX335" s="83"/>
      <c r="AGY335" s="83"/>
      <c r="AGZ335" s="83"/>
      <c r="AHA335" s="83"/>
      <c r="AHB335" s="83"/>
      <c r="AHC335" s="83"/>
      <c r="AHD335" s="83"/>
      <c r="AHE335" s="83"/>
      <c r="AHF335" s="83"/>
      <c r="AHG335" s="83"/>
      <c r="AHH335" s="83"/>
      <c r="AHI335" s="83"/>
      <c r="AHJ335" s="83"/>
      <c r="AHK335" s="83"/>
      <c r="AHL335" s="83"/>
      <c r="AHM335" s="83"/>
      <c r="AHN335" s="83"/>
      <c r="AHO335" s="83"/>
      <c r="AHP335" s="83"/>
      <c r="AHQ335" s="83"/>
      <c r="AHR335" s="83"/>
      <c r="AHS335" s="83"/>
      <c r="AHT335" s="83"/>
      <c r="AHU335" s="83"/>
      <c r="AHV335" s="83"/>
      <c r="AHW335" s="83"/>
      <c r="AHX335" s="83"/>
      <c r="AHY335" s="83"/>
      <c r="AHZ335" s="83"/>
      <c r="AIA335" s="83"/>
      <c r="AIB335" s="83"/>
      <c r="AIC335" s="83"/>
      <c r="AID335" s="83"/>
      <c r="AIE335" s="83"/>
      <c r="AIF335" s="83"/>
      <c r="AIG335" s="83"/>
      <c r="AIH335" s="83"/>
      <c r="AII335" s="83"/>
      <c r="AIJ335" s="83"/>
      <c r="AIK335" s="83"/>
      <c r="AIL335" s="83"/>
      <c r="AIM335" s="83"/>
      <c r="AIN335" s="83"/>
      <c r="AIO335" s="83"/>
      <c r="AIP335" s="83"/>
      <c r="AIQ335" s="83"/>
      <c r="AIR335" s="83"/>
      <c r="AIS335" s="83"/>
      <c r="AIT335" s="83"/>
      <c r="AIU335" s="83"/>
      <c r="AIV335" s="83"/>
      <c r="AIW335" s="83"/>
      <c r="AIX335" s="83"/>
      <c r="AIY335" s="83"/>
      <c r="AIZ335" s="83"/>
      <c r="AJA335" s="83"/>
      <c r="AJB335" s="83"/>
      <c r="AJC335" s="83"/>
      <c r="AJD335" s="83"/>
      <c r="AJE335" s="83"/>
      <c r="AJF335" s="83"/>
      <c r="AJG335" s="83"/>
      <c r="AJH335" s="83"/>
      <c r="AJI335" s="83"/>
      <c r="AJJ335" s="83"/>
      <c r="AJK335" s="83"/>
      <c r="AJL335" s="83"/>
      <c r="AJM335" s="83"/>
      <c r="AJN335" s="83"/>
      <c r="AJO335" s="83"/>
      <c r="AJP335" s="83"/>
      <c r="AJQ335" s="83"/>
      <c r="AJR335" s="83"/>
      <c r="AJS335" s="83"/>
      <c r="AJT335" s="83"/>
      <c r="AJU335" s="83"/>
      <c r="AJV335" s="83"/>
      <c r="AJW335" s="83"/>
      <c r="AJX335" s="83"/>
      <c r="AJY335" s="83"/>
      <c r="AJZ335" s="83"/>
      <c r="AKA335" s="83"/>
      <c r="AKB335" s="83"/>
      <c r="AKC335" s="83"/>
      <c r="AKD335" s="83"/>
      <c r="AKE335" s="83"/>
      <c r="AKF335" s="83"/>
      <c r="AKG335" s="83"/>
      <c r="AKH335" s="83"/>
      <c r="AKI335" s="83"/>
      <c r="AKJ335" s="83"/>
      <c r="AKK335" s="83"/>
      <c r="AKL335" s="83"/>
      <c r="AKM335" s="83"/>
      <c r="AKN335" s="83"/>
      <c r="AKO335" s="83"/>
      <c r="AKP335" s="83"/>
      <c r="AKQ335" s="83"/>
      <c r="AKR335" s="83"/>
      <c r="AKS335" s="83"/>
      <c r="AKT335" s="83"/>
      <c r="AKU335" s="83"/>
      <c r="AKV335" s="83"/>
      <c r="AKW335" s="83"/>
      <c r="AKX335" s="83"/>
      <c r="AKY335" s="83"/>
      <c r="AKZ335" s="83"/>
      <c r="ALA335" s="83"/>
      <c r="ALB335" s="83"/>
      <c r="ALC335" s="83"/>
      <c r="ALD335" s="83"/>
      <c r="ALE335" s="83"/>
      <c r="ALF335" s="83"/>
      <c r="ALG335" s="83"/>
      <c r="ALH335" s="83"/>
      <c r="ALI335" s="83"/>
      <c r="ALJ335" s="83"/>
      <c r="ALK335" s="83"/>
      <c r="ALL335" s="83"/>
      <c r="ALM335" s="83"/>
      <c r="ALN335" s="83"/>
      <c r="ALO335" s="83"/>
      <c r="ALP335" s="83"/>
      <c r="ALQ335" s="83"/>
      <c r="ALR335" s="83"/>
      <c r="ALS335" s="83"/>
      <c r="ALT335" s="83"/>
    </row>
    <row r="336" spans="1:1008" s="40" customFormat="1" ht="27" customHeight="1">
      <c r="A336" s="243" t="s">
        <v>513</v>
      </c>
      <c r="B336" s="244"/>
      <c r="C336" s="245"/>
      <c r="D336" s="1"/>
      <c r="E336" s="28">
        <v>3</v>
      </c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  <c r="CW336" s="83"/>
      <c r="CX336" s="83"/>
      <c r="CY336" s="83"/>
      <c r="CZ336" s="83"/>
      <c r="DA336" s="83"/>
      <c r="DB336" s="83"/>
      <c r="DC336" s="83"/>
      <c r="DD336" s="83"/>
      <c r="DE336" s="83"/>
      <c r="DF336" s="83"/>
      <c r="DG336" s="83"/>
      <c r="DH336" s="83"/>
      <c r="DI336" s="83"/>
      <c r="DJ336" s="83"/>
      <c r="DK336" s="83"/>
      <c r="DL336" s="83"/>
      <c r="DM336" s="83"/>
      <c r="DN336" s="83"/>
      <c r="DO336" s="83"/>
      <c r="DP336" s="83"/>
      <c r="DQ336" s="83"/>
      <c r="DR336" s="83"/>
      <c r="DS336" s="83"/>
      <c r="DT336" s="83"/>
      <c r="DU336" s="83"/>
      <c r="DV336" s="83"/>
      <c r="DW336" s="83"/>
      <c r="DX336" s="83"/>
      <c r="DY336" s="83"/>
      <c r="DZ336" s="83"/>
      <c r="EA336" s="83"/>
      <c r="EB336" s="83"/>
      <c r="EC336" s="83"/>
      <c r="ED336" s="83"/>
      <c r="EE336" s="83"/>
      <c r="EF336" s="83"/>
      <c r="EG336" s="83"/>
      <c r="EH336" s="83"/>
      <c r="EI336" s="83"/>
      <c r="EJ336" s="83"/>
      <c r="EK336" s="83"/>
      <c r="EL336" s="83"/>
      <c r="EM336" s="83"/>
      <c r="EN336" s="83"/>
      <c r="EO336" s="83"/>
      <c r="EP336" s="83"/>
      <c r="EQ336" s="83"/>
      <c r="ER336" s="83"/>
      <c r="ES336" s="83"/>
      <c r="ET336" s="83"/>
      <c r="EU336" s="83"/>
      <c r="EV336" s="83"/>
      <c r="EW336" s="83"/>
      <c r="EX336" s="83"/>
      <c r="EY336" s="83"/>
      <c r="EZ336" s="83"/>
      <c r="FA336" s="83"/>
      <c r="FB336" s="83"/>
      <c r="FC336" s="83"/>
      <c r="FD336" s="83"/>
      <c r="FE336" s="83"/>
      <c r="FF336" s="83"/>
      <c r="FG336" s="83"/>
      <c r="FH336" s="83"/>
      <c r="FI336" s="83"/>
      <c r="FJ336" s="83"/>
      <c r="FK336" s="83"/>
      <c r="FL336" s="83"/>
      <c r="FM336" s="83"/>
      <c r="FN336" s="83"/>
      <c r="FO336" s="83"/>
      <c r="FP336" s="83"/>
      <c r="FQ336" s="83"/>
      <c r="FR336" s="83"/>
      <c r="FS336" s="83"/>
      <c r="FT336" s="83"/>
      <c r="FU336" s="83"/>
      <c r="FV336" s="83"/>
      <c r="FW336" s="83"/>
      <c r="FX336" s="83"/>
      <c r="FY336" s="83"/>
      <c r="FZ336" s="83"/>
      <c r="GA336" s="83"/>
      <c r="GB336" s="83"/>
      <c r="GC336" s="83"/>
      <c r="GD336" s="83"/>
      <c r="GE336" s="83"/>
      <c r="GF336" s="83"/>
      <c r="GG336" s="83"/>
      <c r="GH336" s="83"/>
      <c r="GI336" s="83"/>
      <c r="GJ336" s="83"/>
      <c r="GK336" s="83"/>
      <c r="GL336" s="83"/>
      <c r="GM336" s="83"/>
      <c r="GN336" s="83"/>
      <c r="GO336" s="83"/>
      <c r="GP336" s="83"/>
      <c r="GQ336" s="83"/>
      <c r="GR336" s="83"/>
      <c r="GS336" s="83"/>
      <c r="GT336" s="83"/>
      <c r="GU336" s="83"/>
      <c r="GV336" s="83"/>
      <c r="GW336" s="83"/>
      <c r="GX336" s="83"/>
      <c r="GY336" s="83"/>
      <c r="GZ336" s="83"/>
      <c r="HA336" s="83"/>
      <c r="HB336" s="83"/>
      <c r="HC336" s="83"/>
      <c r="HD336" s="83"/>
      <c r="HE336" s="83"/>
      <c r="HF336" s="83"/>
      <c r="HG336" s="83"/>
      <c r="HH336" s="83"/>
      <c r="HI336" s="83"/>
      <c r="HJ336" s="83"/>
      <c r="HK336" s="83"/>
      <c r="HL336" s="83"/>
      <c r="HM336" s="83"/>
      <c r="HN336" s="83"/>
      <c r="HO336" s="83"/>
      <c r="HP336" s="83"/>
      <c r="HQ336" s="83"/>
      <c r="HR336" s="83"/>
      <c r="HS336" s="83"/>
      <c r="HT336" s="83"/>
      <c r="HU336" s="83"/>
      <c r="HV336" s="83"/>
      <c r="HW336" s="83"/>
      <c r="HX336" s="83"/>
      <c r="HY336" s="83"/>
      <c r="HZ336" s="83"/>
      <c r="IA336" s="83"/>
      <c r="IB336" s="83"/>
      <c r="IC336" s="83"/>
      <c r="ID336" s="83"/>
      <c r="IE336" s="83"/>
      <c r="IF336" s="83"/>
      <c r="IG336" s="83"/>
      <c r="IH336" s="83"/>
      <c r="II336" s="83"/>
      <c r="IJ336" s="83"/>
      <c r="IK336" s="83"/>
      <c r="IL336" s="83"/>
      <c r="IM336" s="83"/>
      <c r="IN336" s="83"/>
      <c r="IO336" s="83"/>
      <c r="IP336" s="83"/>
      <c r="IQ336" s="83"/>
      <c r="IR336" s="83"/>
      <c r="IS336" s="83"/>
      <c r="IT336" s="83"/>
      <c r="IU336" s="83"/>
      <c r="IV336" s="83"/>
      <c r="IW336" s="83"/>
      <c r="IX336" s="83"/>
      <c r="IY336" s="83"/>
      <c r="IZ336" s="83"/>
      <c r="JA336" s="83"/>
      <c r="JB336" s="83"/>
      <c r="JC336" s="83"/>
      <c r="JD336" s="83"/>
      <c r="JE336" s="83"/>
      <c r="JF336" s="83"/>
      <c r="JG336" s="83"/>
      <c r="JH336" s="83"/>
      <c r="JI336" s="83"/>
      <c r="JJ336" s="83"/>
      <c r="JK336" s="83"/>
      <c r="JL336" s="83"/>
      <c r="JM336" s="83"/>
      <c r="JN336" s="83"/>
      <c r="JO336" s="83"/>
      <c r="JP336" s="83"/>
      <c r="JQ336" s="83"/>
      <c r="JR336" s="83"/>
      <c r="JS336" s="83"/>
      <c r="JT336" s="83"/>
      <c r="JU336" s="83"/>
      <c r="JV336" s="83"/>
      <c r="JW336" s="83"/>
      <c r="JX336" s="83"/>
      <c r="JY336" s="83"/>
      <c r="JZ336" s="83"/>
      <c r="KA336" s="83"/>
      <c r="KB336" s="83"/>
      <c r="KC336" s="83"/>
      <c r="KD336" s="83"/>
      <c r="KE336" s="83"/>
      <c r="KF336" s="83"/>
      <c r="KG336" s="83"/>
      <c r="KH336" s="83"/>
      <c r="KI336" s="83"/>
      <c r="KJ336" s="83"/>
      <c r="KK336" s="83"/>
      <c r="KL336" s="83"/>
      <c r="KM336" s="83"/>
      <c r="KN336" s="83"/>
      <c r="KO336" s="83"/>
      <c r="KP336" s="83"/>
      <c r="KQ336" s="83"/>
      <c r="KR336" s="83"/>
      <c r="KS336" s="83"/>
      <c r="KT336" s="83"/>
      <c r="KU336" s="83"/>
      <c r="KV336" s="83"/>
      <c r="KW336" s="83"/>
      <c r="KX336" s="83"/>
      <c r="KY336" s="83"/>
      <c r="KZ336" s="83"/>
      <c r="LA336" s="83"/>
      <c r="LB336" s="83"/>
      <c r="LC336" s="83"/>
      <c r="LD336" s="83"/>
      <c r="LE336" s="83"/>
      <c r="LF336" s="83"/>
      <c r="LG336" s="83"/>
      <c r="LH336" s="83"/>
      <c r="LI336" s="83"/>
      <c r="LJ336" s="83"/>
      <c r="LK336" s="83"/>
      <c r="LL336" s="83"/>
      <c r="LM336" s="83"/>
      <c r="LN336" s="83"/>
      <c r="LO336" s="83"/>
      <c r="LP336" s="83"/>
      <c r="LQ336" s="83"/>
      <c r="LR336" s="83"/>
      <c r="LS336" s="83"/>
      <c r="LT336" s="83"/>
      <c r="LU336" s="83"/>
      <c r="LV336" s="83"/>
      <c r="LW336" s="83"/>
      <c r="LX336" s="83"/>
      <c r="LY336" s="83"/>
      <c r="LZ336" s="83"/>
      <c r="MA336" s="83"/>
      <c r="MB336" s="83"/>
      <c r="MC336" s="83"/>
      <c r="MD336" s="83"/>
      <c r="ME336" s="83"/>
      <c r="MF336" s="83"/>
      <c r="MG336" s="83"/>
      <c r="MH336" s="83"/>
      <c r="MI336" s="83"/>
      <c r="MJ336" s="83"/>
      <c r="MK336" s="83"/>
      <c r="ML336" s="83"/>
      <c r="MM336" s="83"/>
      <c r="MN336" s="83"/>
      <c r="MO336" s="83"/>
      <c r="MP336" s="83"/>
      <c r="MQ336" s="83"/>
      <c r="MR336" s="83"/>
      <c r="MS336" s="83"/>
      <c r="MT336" s="83"/>
      <c r="MU336" s="83"/>
      <c r="MV336" s="83"/>
      <c r="MW336" s="83"/>
      <c r="MX336" s="83"/>
      <c r="MY336" s="83"/>
      <c r="MZ336" s="83"/>
      <c r="NA336" s="83"/>
      <c r="NB336" s="83"/>
      <c r="NC336" s="83"/>
      <c r="ND336" s="83"/>
      <c r="NE336" s="83"/>
      <c r="NF336" s="83"/>
      <c r="NG336" s="83"/>
      <c r="NH336" s="83"/>
      <c r="NI336" s="83"/>
      <c r="NJ336" s="83"/>
      <c r="NK336" s="83"/>
      <c r="NL336" s="83"/>
      <c r="NM336" s="83"/>
      <c r="NN336" s="83"/>
      <c r="NO336" s="83"/>
      <c r="NP336" s="83"/>
      <c r="NQ336" s="83"/>
      <c r="NR336" s="83"/>
      <c r="NS336" s="83"/>
      <c r="NT336" s="83"/>
      <c r="NU336" s="83"/>
      <c r="NV336" s="83"/>
      <c r="NW336" s="83"/>
      <c r="NX336" s="83"/>
      <c r="NY336" s="83"/>
      <c r="NZ336" s="83"/>
      <c r="OA336" s="83"/>
      <c r="OB336" s="83"/>
      <c r="OC336" s="83"/>
      <c r="OD336" s="83"/>
      <c r="OE336" s="83"/>
      <c r="OF336" s="83"/>
      <c r="OG336" s="83"/>
      <c r="OH336" s="83"/>
      <c r="OI336" s="83"/>
      <c r="OJ336" s="83"/>
      <c r="OK336" s="83"/>
      <c r="OL336" s="83"/>
      <c r="OM336" s="83"/>
      <c r="ON336" s="83"/>
      <c r="OO336" s="83"/>
      <c r="OP336" s="83"/>
      <c r="OQ336" s="83"/>
      <c r="OR336" s="83"/>
      <c r="OS336" s="83"/>
      <c r="OT336" s="83"/>
      <c r="OU336" s="83"/>
      <c r="OV336" s="83"/>
      <c r="OW336" s="83"/>
      <c r="OX336" s="83"/>
      <c r="OY336" s="83"/>
      <c r="OZ336" s="83"/>
      <c r="PA336" s="83"/>
      <c r="PB336" s="83"/>
      <c r="PC336" s="83"/>
      <c r="PD336" s="83"/>
      <c r="PE336" s="83"/>
      <c r="PF336" s="83"/>
      <c r="PG336" s="83"/>
      <c r="PH336" s="83"/>
      <c r="PI336" s="83"/>
      <c r="PJ336" s="83"/>
      <c r="PK336" s="83"/>
      <c r="PL336" s="83"/>
      <c r="PM336" s="83"/>
      <c r="PN336" s="83"/>
      <c r="PO336" s="83"/>
      <c r="PP336" s="83"/>
      <c r="PQ336" s="83"/>
      <c r="PR336" s="83"/>
      <c r="PS336" s="83"/>
      <c r="PT336" s="83"/>
      <c r="PU336" s="83"/>
      <c r="PV336" s="83"/>
      <c r="PW336" s="83"/>
      <c r="PX336" s="83"/>
      <c r="PY336" s="83"/>
      <c r="PZ336" s="83"/>
      <c r="QA336" s="83"/>
      <c r="QB336" s="83"/>
      <c r="QC336" s="83"/>
      <c r="QD336" s="83"/>
      <c r="QE336" s="83"/>
      <c r="QF336" s="83"/>
      <c r="QG336" s="83"/>
      <c r="QH336" s="83"/>
      <c r="QI336" s="83"/>
      <c r="QJ336" s="83"/>
      <c r="QK336" s="83"/>
      <c r="QL336" s="83"/>
      <c r="QM336" s="83"/>
      <c r="QN336" s="83"/>
      <c r="QO336" s="83"/>
      <c r="QP336" s="83"/>
      <c r="QQ336" s="83"/>
      <c r="QR336" s="83"/>
      <c r="QS336" s="83"/>
      <c r="QT336" s="83"/>
      <c r="QU336" s="83"/>
      <c r="QV336" s="83"/>
      <c r="QW336" s="83"/>
      <c r="QX336" s="83"/>
      <c r="QY336" s="83"/>
      <c r="QZ336" s="83"/>
      <c r="RA336" s="83"/>
      <c r="RB336" s="83"/>
      <c r="RC336" s="83"/>
      <c r="RD336" s="83"/>
      <c r="RE336" s="83"/>
      <c r="RF336" s="83"/>
      <c r="RG336" s="83"/>
      <c r="RH336" s="83"/>
      <c r="RI336" s="83"/>
      <c r="RJ336" s="83"/>
      <c r="RK336" s="83"/>
      <c r="RL336" s="83"/>
      <c r="RM336" s="83"/>
      <c r="RN336" s="83"/>
      <c r="RO336" s="83"/>
      <c r="RP336" s="83"/>
      <c r="RQ336" s="83"/>
      <c r="RR336" s="83"/>
      <c r="RS336" s="83"/>
      <c r="RT336" s="83"/>
      <c r="RU336" s="83"/>
      <c r="RV336" s="83"/>
      <c r="RW336" s="83"/>
      <c r="RX336" s="83"/>
      <c r="RY336" s="83"/>
      <c r="RZ336" s="83"/>
      <c r="SA336" s="83"/>
      <c r="SB336" s="83"/>
      <c r="SC336" s="83"/>
      <c r="SD336" s="83"/>
      <c r="SE336" s="83"/>
      <c r="SF336" s="83"/>
      <c r="SG336" s="83"/>
      <c r="SH336" s="83"/>
      <c r="SI336" s="83"/>
      <c r="SJ336" s="83"/>
      <c r="SK336" s="83"/>
      <c r="SL336" s="83"/>
      <c r="SM336" s="83"/>
      <c r="SN336" s="83"/>
      <c r="SO336" s="83"/>
      <c r="SP336" s="83"/>
      <c r="SQ336" s="83"/>
      <c r="SR336" s="83"/>
      <c r="SS336" s="83"/>
      <c r="ST336" s="83"/>
      <c r="SU336" s="83"/>
      <c r="SV336" s="83"/>
      <c r="SW336" s="83"/>
      <c r="SX336" s="83"/>
      <c r="SY336" s="83"/>
      <c r="SZ336" s="83"/>
      <c r="TA336" s="83"/>
      <c r="TB336" s="83"/>
      <c r="TC336" s="83"/>
      <c r="TD336" s="83"/>
      <c r="TE336" s="83"/>
      <c r="TF336" s="83"/>
      <c r="TG336" s="83"/>
      <c r="TH336" s="83"/>
      <c r="TI336" s="83"/>
      <c r="TJ336" s="83"/>
      <c r="TK336" s="83"/>
      <c r="TL336" s="83"/>
      <c r="TM336" s="83"/>
      <c r="TN336" s="83"/>
      <c r="TO336" s="83"/>
      <c r="TP336" s="83"/>
      <c r="TQ336" s="83"/>
      <c r="TR336" s="83"/>
      <c r="TS336" s="83"/>
      <c r="TT336" s="83"/>
      <c r="TU336" s="83"/>
      <c r="TV336" s="83"/>
      <c r="TW336" s="83"/>
      <c r="TX336" s="83"/>
      <c r="TY336" s="83"/>
      <c r="TZ336" s="83"/>
      <c r="UA336" s="83"/>
      <c r="UB336" s="83"/>
      <c r="UC336" s="83"/>
      <c r="UD336" s="83"/>
      <c r="UE336" s="83"/>
      <c r="UF336" s="83"/>
      <c r="UG336" s="83"/>
      <c r="UH336" s="83"/>
      <c r="UI336" s="83"/>
      <c r="UJ336" s="83"/>
      <c r="UK336" s="83"/>
      <c r="UL336" s="83"/>
      <c r="UM336" s="83"/>
      <c r="UN336" s="83"/>
      <c r="UO336" s="83"/>
      <c r="UP336" s="83"/>
      <c r="UQ336" s="83"/>
      <c r="UR336" s="83"/>
      <c r="US336" s="83"/>
      <c r="UT336" s="83"/>
      <c r="UU336" s="83"/>
      <c r="UV336" s="83"/>
      <c r="UW336" s="83"/>
      <c r="UX336" s="83"/>
      <c r="UY336" s="83"/>
      <c r="UZ336" s="83"/>
      <c r="VA336" s="83"/>
      <c r="VB336" s="83"/>
      <c r="VC336" s="83"/>
      <c r="VD336" s="83"/>
      <c r="VE336" s="83"/>
      <c r="VF336" s="83"/>
      <c r="VG336" s="83"/>
      <c r="VH336" s="83"/>
      <c r="VI336" s="83"/>
      <c r="VJ336" s="83"/>
      <c r="VK336" s="83"/>
      <c r="VL336" s="83"/>
      <c r="VM336" s="83"/>
      <c r="VN336" s="83"/>
      <c r="VO336" s="83"/>
      <c r="VP336" s="83"/>
      <c r="VQ336" s="83"/>
      <c r="VR336" s="83"/>
      <c r="VS336" s="83"/>
      <c r="VT336" s="83"/>
      <c r="VU336" s="83"/>
      <c r="VV336" s="83"/>
      <c r="VW336" s="83"/>
      <c r="VX336" s="83"/>
      <c r="VY336" s="83"/>
      <c r="VZ336" s="83"/>
      <c r="WA336" s="83"/>
      <c r="WB336" s="83"/>
      <c r="WC336" s="83"/>
      <c r="WD336" s="83"/>
      <c r="WE336" s="83"/>
      <c r="WF336" s="83"/>
      <c r="WG336" s="83"/>
      <c r="WH336" s="83"/>
      <c r="WI336" s="83"/>
      <c r="WJ336" s="83"/>
      <c r="WK336" s="83"/>
      <c r="WL336" s="83"/>
      <c r="WM336" s="83"/>
      <c r="WN336" s="83"/>
      <c r="WO336" s="83"/>
      <c r="WP336" s="83"/>
      <c r="WQ336" s="83"/>
      <c r="WR336" s="83"/>
      <c r="WS336" s="83"/>
      <c r="WT336" s="83"/>
      <c r="WU336" s="83"/>
      <c r="WV336" s="83"/>
      <c r="WW336" s="83"/>
      <c r="WX336" s="83"/>
      <c r="WY336" s="83"/>
      <c r="WZ336" s="83"/>
      <c r="XA336" s="83"/>
      <c r="XB336" s="83"/>
      <c r="XC336" s="83"/>
      <c r="XD336" s="83"/>
      <c r="XE336" s="83"/>
      <c r="XF336" s="83"/>
      <c r="XG336" s="83"/>
      <c r="XH336" s="83"/>
      <c r="XI336" s="83"/>
      <c r="XJ336" s="83"/>
      <c r="XK336" s="83"/>
      <c r="XL336" s="83"/>
      <c r="XM336" s="83"/>
      <c r="XN336" s="83"/>
      <c r="XO336" s="83"/>
      <c r="XP336" s="83"/>
      <c r="XQ336" s="83"/>
      <c r="XR336" s="83"/>
      <c r="XS336" s="83"/>
      <c r="XT336" s="83"/>
      <c r="XU336" s="83"/>
      <c r="XV336" s="83"/>
      <c r="XW336" s="83"/>
      <c r="XX336" s="83"/>
      <c r="XY336" s="83"/>
      <c r="XZ336" s="83"/>
      <c r="YA336" s="83"/>
      <c r="YB336" s="83"/>
      <c r="YC336" s="83"/>
      <c r="YD336" s="83"/>
      <c r="YE336" s="83"/>
      <c r="YF336" s="83"/>
      <c r="YG336" s="83"/>
      <c r="YH336" s="83"/>
      <c r="YI336" s="83"/>
      <c r="YJ336" s="83"/>
      <c r="YK336" s="83"/>
      <c r="YL336" s="83"/>
      <c r="YM336" s="83"/>
      <c r="YN336" s="83"/>
      <c r="YO336" s="83"/>
      <c r="YP336" s="83"/>
      <c r="YQ336" s="83"/>
      <c r="YR336" s="83"/>
      <c r="YS336" s="83"/>
      <c r="YT336" s="83"/>
      <c r="YU336" s="83"/>
      <c r="YV336" s="83"/>
      <c r="YW336" s="83"/>
      <c r="YX336" s="83"/>
      <c r="YY336" s="83"/>
      <c r="YZ336" s="83"/>
      <c r="ZA336" s="83"/>
      <c r="ZB336" s="83"/>
      <c r="ZC336" s="83"/>
      <c r="ZD336" s="83"/>
      <c r="ZE336" s="83"/>
      <c r="ZF336" s="83"/>
      <c r="ZG336" s="83"/>
      <c r="ZH336" s="83"/>
      <c r="ZI336" s="83"/>
      <c r="ZJ336" s="83"/>
      <c r="ZK336" s="83"/>
      <c r="ZL336" s="83"/>
      <c r="ZM336" s="83"/>
      <c r="ZN336" s="83"/>
      <c r="ZO336" s="83"/>
      <c r="ZP336" s="83"/>
      <c r="ZQ336" s="83"/>
      <c r="ZR336" s="83"/>
      <c r="ZS336" s="83"/>
      <c r="ZT336" s="83"/>
      <c r="ZU336" s="83"/>
      <c r="ZV336" s="83"/>
      <c r="ZW336" s="83"/>
      <c r="ZX336" s="83"/>
      <c r="ZY336" s="83"/>
      <c r="ZZ336" s="83"/>
      <c r="AAA336" s="83"/>
      <c r="AAB336" s="83"/>
      <c r="AAC336" s="83"/>
      <c r="AAD336" s="83"/>
      <c r="AAE336" s="83"/>
      <c r="AAF336" s="83"/>
      <c r="AAG336" s="83"/>
      <c r="AAH336" s="83"/>
      <c r="AAI336" s="83"/>
      <c r="AAJ336" s="83"/>
      <c r="AAK336" s="83"/>
      <c r="AAL336" s="83"/>
      <c r="AAM336" s="83"/>
      <c r="AAN336" s="83"/>
      <c r="AAO336" s="83"/>
      <c r="AAP336" s="83"/>
      <c r="AAQ336" s="83"/>
      <c r="AAR336" s="83"/>
      <c r="AAS336" s="83"/>
      <c r="AAT336" s="83"/>
      <c r="AAU336" s="83"/>
      <c r="AAV336" s="83"/>
      <c r="AAW336" s="83"/>
      <c r="AAX336" s="83"/>
      <c r="AAY336" s="83"/>
      <c r="AAZ336" s="83"/>
      <c r="ABA336" s="83"/>
      <c r="ABB336" s="83"/>
      <c r="ABC336" s="83"/>
      <c r="ABD336" s="83"/>
      <c r="ABE336" s="83"/>
      <c r="ABF336" s="83"/>
      <c r="ABG336" s="83"/>
      <c r="ABH336" s="83"/>
      <c r="ABI336" s="83"/>
      <c r="ABJ336" s="83"/>
      <c r="ABK336" s="83"/>
      <c r="ABL336" s="83"/>
      <c r="ABM336" s="83"/>
      <c r="ABN336" s="83"/>
      <c r="ABO336" s="83"/>
      <c r="ABP336" s="83"/>
      <c r="ABQ336" s="83"/>
      <c r="ABR336" s="83"/>
      <c r="ABS336" s="83"/>
      <c r="ABT336" s="83"/>
      <c r="ABU336" s="83"/>
      <c r="ABV336" s="83"/>
      <c r="ABW336" s="83"/>
      <c r="ABX336" s="83"/>
      <c r="ABY336" s="83"/>
      <c r="ABZ336" s="83"/>
      <c r="ACA336" s="83"/>
      <c r="ACB336" s="83"/>
      <c r="ACC336" s="83"/>
      <c r="ACD336" s="83"/>
      <c r="ACE336" s="83"/>
      <c r="ACF336" s="83"/>
      <c r="ACG336" s="83"/>
      <c r="ACH336" s="83"/>
      <c r="ACI336" s="83"/>
      <c r="ACJ336" s="83"/>
      <c r="ACK336" s="83"/>
      <c r="ACL336" s="83"/>
      <c r="ACM336" s="83"/>
      <c r="ACN336" s="83"/>
      <c r="ACO336" s="83"/>
      <c r="ACP336" s="83"/>
      <c r="ACQ336" s="83"/>
      <c r="ACR336" s="83"/>
      <c r="ACS336" s="83"/>
      <c r="ACT336" s="83"/>
      <c r="ACU336" s="83"/>
      <c r="ACV336" s="83"/>
      <c r="ACW336" s="83"/>
      <c r="ACX336" s="83"/>
      <c r="ACY336" s="83"/>
      <c r="ACZ336" s="83"/>
      <c r="ADA336" s="83"/>
      <c r="ADB336" s="83"/>
      <c r="ADC336" s="83"/>
      <c r="ADD336" s="83"/>
      <c r="ADE336" s="83"/>
      <c r="ADF336" s="83"/>
      <c r="ADG336" s="83"/>
      <c r="ADH336" s="83"/>
      <c r="ADI336" s="83"/>
      <c r="ADJ336" s="83"/>
      <c r="ADK336" s="83"/>
      <c r="ADL336" s="83"/>
      <c r="ADM336" s="83"/>
      <c r="ADN336" s="83"/>
      <c r="ADO336" s="83"/>
      <c r="ADP336" s="83"/>
      <c r="ADQ336" s="83"/>
      <c r="ADR336" s="83"/>
      <c r="ADS336" s="83"/>
      <c r="ADT336" s="83"/>
      <c r="ADU336" s="83"/>
      <c r="ADV336" s="83"/>
      <c r="ADW336" s="83"/>
      <c r="ADX336" s="83"/>
      <c r="ADY336" s="83"/>
      <c r="ADZ336" s="83"/>
      <c r="AEA336" s="83"/>
      <c r="AEB336" s="83"/>
      <c r="AEC336" s="83"/>
      <c r="AED336" s="83"/>
      <c r="AEE336" s="83"/>
      <c r="AEF336" s="83"/>
      <c r="AEG336" s="83"/>
      <c r="AEH336" s="83"/>
      <c r="AEI336" s="83"/>
      <c r="AEJ336" s="83"/>
      <c r="AEK336" s="83"/>
      <c r="AEL336" s="83"/>
      <c r="AEM336" s="83"/>
      <c r="AEN336" s="83"/>
      <c r="AEO336" s="83"/>
      <c r="AEP336" s="83"/>
      <c r="AEQ336" s="83"/>
      <c r="AER336" s="83"/>
      <c r="AES336" s="83"/>
      <c r="AET336" s="83"/>
      <c r="AEU336" s="83"/>
      <c r="AEV336" s="83"/>
      <c r="AEW336" s="83"/>
      <c r="AEX336" s="83"/>
      <c r="AEY336" s="83"/>
      <c r="AEZ336" s="83"/>
      <c r="AFA336" s="83"/>
      <c r="AFB336" s="83"/>
      <c r="AFC336" s="83"/>
      <c r="AFD336" s="83"/>
      <c r="AFE336" s="83"/>
      <c r="AFF336" s="83"/>
      <c r="AFG336" s="83"/>
      <c r="AFH336" s="83"/>
      <c r="AFI336" s="83"/>
      <c r="AFJ336" s="83"/>
      <c r="AFK336" s="83"/>
      <c r="AFL336" s="83"/>
      <c r="AFM336" s="83"/>
      <c r="AFN336" s="83"/>
      <c r="AFO336" s="83"/>
      <c r="AFP336" s="83"/>
      <c r="AFQ336" s="83"/>
      <c r="AFR336" s="83"/>
      <c r="AFS336" s="83"/>
      <c r="AFT336" s="83"/>
      <c r="AFU336" s="83"/>
      <c r="AFV336" s="83"/>
      <c r="AFW336" s="83"/>
      <c r="AFX336" s="83"/>
      <c r="AFY336" s="83"/>
      <c r="AFZ336" s="83"/>
      <c r="AGA336" s="83"/>
      <c r="AGB336" s="83"/>
      <c r="AGC336" s="83"/>
      <c r="AGD336" s="83"/>
      <c r="AGE336" s="83"/>
      <c r="AGF336" s="83"/>
      <c r="AGG336" s="83"/>
      <c r="AGH336" s="83"/>
      <c r="AGI336" s="83"/>
      <c r="AGJ336" s="83"/>
      <c r="AGK336" s="83"/>
      <c r="AGL336" s="83"/>
      <c r="AGM336" s="83"/>
      <c r="AGN336" s="83"/>
      <c r="AGO336" s="83"/>
      <c r="AGP336" s="83"/>
      <c r="AGQ336" s="83"/>
      <c r="AGR336" s="83"/>
      <c r="AGS336" s="83"/>
      <c r="AGT336" s="83"/>
      <c r="AGU336" s="83"/>
      <c r="AGV336" s="83"/>
      <c r="AGW336" s="83"/>
      <c r="AGX336" s="83"/>
      <c r="AGY336" s="83"/>
      <c r="AGZ336" s="83"/>
      <c r="AHA336" s="83"/>
      <c r="AHB336" s="83"/>
      <c r="AHC336" s="83"/>
      <c r="AHD336" s="83"/>
      <c r="AHE336" s="83"/>
      <c r="AHF336" s="83"/>
      <c r="AHG336" s="83"/>
      <c r="AHH336" s="83"/>
      <c r="AHI336" s="83"/>
      <c r="AHJ336" s="83"/>
      <c r="AHK336" s="83"/>
      <c r="AHL336" s="83"/>
      <c r="AHM336" s="83"/>
      <c r="AHN336" s="83"/>
      <c r="AHO336" s="83"/>
      <c r="AHP336" s="83"/>
      <c r="AHQ336" s="83"/>
      <c r="AHR336" s="83"/>
      <c r="AHS336" s="83"/>
      <c r="AHT336" s="83"/>
      <c r="AHU336" s="83"/>
      <c r="AHV336" s="83"/>
      <c r="AHW336" s="83"/>
      <c r="AHX336" s="83"/>
      <c r="AHY336" s="83"/>
      <c r="AHZ336" s="83"/>
      <c r="AIA336" s="83"/>
      <c r="AIB336" s="83"/>
      <c r="AIC336" s="83"/>
      <c r="AID336" s="83"/>
      <c r="AIE336" s="83"/>
      <c r="AIF336" s="83"/>
      <c r="AIG336" s="83"/>
      <c r="AIH336" s="83"/>
      <c r="AII336" s="83"/>
      <c r="AIJ336" s="83"/>
      <c r="AIK336" s="83"/>
      <c r="AIL336" s="83"/>
      <c r="AIM336" s="83"/>
      <c r="AIN336" s="83"/>
      <c r="AIO336" s="83"/>
      <c r="AIP336" s="83"/>
      <c r="AIQ336" s="83"/>
      <c r="AIR336" s="83"/>
      <c r="AIS336" s="83"/>
      <c r="AIT336" s="83"/>
      <c r="AIU336" s="83"/>
      <c r="AIV336" s="83"/>
      <c r="AIW336" s="83"/>
      <c r="AIX336" s="83"/>
      <c r="AIY336" s="83"/>
      <c r="AIZ336" s="83"/>
      <c r="AJA336" s="83"/>
      <c r="AJB336" s="83"/>
      <c r="AJC336" s="83"/>
      <c r="AJD336" s="83"/>
      <c r="AJE336" s="83"/>
      <c r="AJF336" s="83"/>
      <c r="AJG336" s="83"/>
      <c r="AJH336" s="83"/>
      <c r="AJI336" s="83"/>
      <c r="AJJ336" s="83"/>
      <c r="AJK336" s="83"/>
      <c r="AJL336" s="83"/>
      <c r="AJM336" s="83"/>
      <c r="AJN336" s="83"/>
      <c r="AJO336" s="83"/>
      <c r="AJP336" s="83"/>
      <c r="AJQ336" s="83"/>
      <c r="AJR336" s="83"/>
      <c r="AJS336" s="83"/>
      <c r="AJT336" s="83"/>
      <c r="AJU336" s="83"/>
      <c r="AJV336" s="83"/>
      <c r="AJW336" s="83"/>
      <c r="AJX336" s="83"/>
      <c r="AJY336" s="83"/>
      <c r="AJZ336" s="83"/>
      <c r="AKA336" s="83"/>
      <c r="AKB336" s="83"/>
      <c r="AKC336" s="83"/>
      <c r="AKD336" s="83"/>
      <c r="AKE336" s="83"/>
      <c r="AKF336" s="83"/>
      <c r="AKG336" s="83"/>
      <c r="AKH336" s="83"/>
      <c r="AKI336" s="83"/>
      <c r="AKJ336" s="83"/>
      <c r="AKK336" s="83"/>
      <c r="AKL336" s="83"/>
      <c r="AKM336" s="83"/>
      <c r="AKN336" s="83"/>
      <c r="AKO336" s="83"/>
      <c r="AKP336" s="83"/>
      <c r="AKQ336" s="83"/>
      <c r="AKR336" s="83"/>
      <c r="AKS336" s="83"/>
      <c r="AKT336" s="83"/>
      <c r="AKU336" s="83"/>
      <c r="AKV336" s="83"/>
      <c r="AKW336" s="83"/>
      <c r="AKX336" s="83"/>
      <c r="AKY336" s="83"/>
      <c r="AKZ336" s="83"/>
      <c r="ALA336" s="83"/>
      <c r="ALB336" s="83"/>
      <c r="ALC336" s="83"/>
      <c r="ALD336" s="83"/>
      <c r="ALE336" s="83"/>
      <c r="ALF336" s="83"/>
      <c r="ALG336" s="83"/>
      <c r="ALH336" s="83"/>
      <c r="ALI336" s="83"/>
      <c r="ALJ336" s="83"/>
      <c r="ALK336" s="83"/>
      <c r="ALL336" s="83"/>
      <c r="ALM336" s="83"/>
      <c r="ALN336" s="83"/>
      <c r="ALO336" s="83"/>
      <c r="ALP336" s="83"/>
      <c r="ALQ336" s="83"/>
      <c r="ALR336" s="83"/>
      <c r="ALS336" s="83"/>
      <c r="ALT336" s="83"/>
    </row>
    <row r="337" spans="1:1008" s="40" customFormat="1" ht="24" customHeight="1">
      <c r="A337" s="262" t="s">
        <v>388</v>
      </c>
      <c r="B337" s="263"/>
      <c r="C337" s="264"/>
      <c r="D337" s="59" t="s">
        <v>3</v>
      </c>
      <c r="E337" s="28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  <c r="CW337" s="83"/>
      <c r="CX337" s="83"/>
      <c r="CY337" s="83"/>
      <c r="CZ337" s="83"/>
      <c r="DA337" s="83"/>
      <c r="DB337" s="83"/>
      <c r="DC337" s="83"/>
      <c r="DD337" s="83"/>
      <c r="DE337" s="83"/>
      <c r="DF337" s="83"/>
      <c r="DG337" s="83"/>
      <c r="DH337" s="83"/>
      <c r="DI337" s="83"/>
      <c r="DJ337" s="83"/>
      <c r="DK337" s="83"/>
      <c r="DL337" s="83"/>
      <c r="DM337" s="83"/>
      <c r="DN337" s="83"/>
      <c r="DO337" s="83"/>
      <c r="DP337" s="83"/>
      <c r="DQ337" s="83"/>
      <c r="DR337" s="83"/>
      <c r="DS337" s="83"/>
      <c r="DT337" s="83"/>
      <c r="DU337" s="83"/>
      <c r="DV337" s="83"/>
      <c r="DW337" s="83"/>
      <c r="DX337" s="83"/>
      <c r="DY337" s="83"/>
      <c r="DZ337" s="83"/>
      <c r="EA337" s="83"/>
      <c r="EB337" s="83"/>
      <c r="EC337" s="83"/>
      <c r="ED337" s="83"/>
      <c r="EE337" s="83"/>
      <c r="EF337" s="83"/>
      <c r="EG337" s="83"/>
      <c r="EH337" s="83"/>
      <c r="EI337" s="83"/>
      <c r="EJ337" s="83"/>
      <c r="EK337" s="83"/>
      <c r="EL337" s="83"/>
      <c r="EM337" s="83"/>
      <c r="EN337" s="83"/>
      <c r="EO337" s="83"/>
      <c r="EP337" s="83"/>
      <c r="EQ337" s="83"/>
      <c r="ER337" s="83"/>
      <c r="ES337" s="83"/>
      <c r="ET337" s="83"/>
      <c r="EU337" s="83"/>
      <c r="EV337" s="83"/>
      <c r="EW337" s="83"/>
      <c r="EX337" s="83"/>
      <c r="EY337" s="83"/>
      <c r="EZ337" s="83"/>
      <c r="FA337" s="83"/>
      <c r="FB337" s="83"/>
      <c r="FC337" s="83"/>
      <c r="FD337" s="83"/>
      <c r="FE337" s="83"/>
      <c r="FF337" s="83"/>
      <c r="FG337" s="83"/>
      <c r="FH337" s="83"/>
      <c r="FI337" s="83"/>
      <c r="FJ337" s="83"/>
      <c r="FK337" s="83"/>
      <c r="FL337" s="83"/>
      <c r="FM337" s="83"/>
      <c r="FN337" s="83"/>
      <c r="FO337" s="83"/>
      <c r="FP337" s="83"/>
      <c r="FQ337" s="83"/>
      <c r="FR337" s="83"/>
      <c r="FS337" s="83"/>
      <c r="FT337" s="83"/>
      <c r="FU337" s="83"/>
      <c r="FV337" s="83"/>
      <c r="FW337" s="83"/>
      <c r="FX337" s="83"/>
      <c r="FY337" s="83"/>
      <c r="FZ337" s="83"/>
      <c r="GA337" s="83"/>
      <c r="GB337" s="83"/>
      <c r="GC337" s="83"/>
      <c r="GD337" s="83"/>
      <c r="GE337" s="83"/>
      <c r="GF337" s="83"/>
      <c r="GG337" s="83"/>
      <c r="GH337" s="83"/>
      <c r="GI337" s="83"/>
      <c r="GJ337" s="83"/>
      <c r="GK337" s="83"/>
      <c r="GL337" s="83"/>
      <c r="GM337" s="83"/>
      <c r="GN337" s="83"/>
      <c r="GO337" s="83"/>
      <c r="GP337" s="83"/>
      <c r="GQ337" s="83"/>
      <c r="GR337" s="83"/>
      <c r="GS337" s="83"/>
      <c r="GT337" s="83"/>
      <c r="GU337" s="83"/>
      <c r="GV337" s="83"/>
      <c r="GW337" s="83"/>
      <c r="GX337" s="83"/>
      <c r="GY337" s="83"/>
      <c r="GZ337" s="83"/>
      <c r="HA337" s="83"/>
      <c r="HB337" s="83"/>
      <c r="HC337" s="83"/>
      <c r="HD337" s="83"/>
      <c r="HE337" s="83"/>
      <c r="HF337" s="83"/>
      <c r="HG337" s="83"/>
      <c r="HH337" s="83"/>
      <c r="HI337" s="83"/>
      <c r="HJ337" s="83"/>
      <c r="HK337" s="83"/>
      <c r="HL337" s="83"/>
      <c r="HM337" s="83"/>
      <c r="HN337" s="83"/>
      <c r="HO337" s="83"/>
      <c r="HP337" s="83"/>
      <c r="HQ337" s="83"/>
      <c r="HR337" s="83"/>
      <c r="HS337" s="83"/>
      <c r="HT337" s="83"/>
      <c r="HU337" s="83"/>
      <c r="HV337" s="83"/>
      <c r="HW337" s="83"/>
      <c r="HX337" s="83"/>
      <c r="HY337" s="83"/>
      <c r="HZ337" s="83"/>
      <c r="IA337" s="83"/>
      <c r="IB337" s="83"/>
      <c r="IC337" s="83"/>
      <c r="ID337" s="83"/>
      <c r="IE337" s="83"/>
      <c r="IF337" s="83"/>
      <c r="IG337" s="83"/>
      <c r="IH337" s="83"/>
      <c r="II337" s="83"/>
      <c r="IJ337" s="83"/>
      <c r="IK337" s="83"/>
      <c r="IL337" s="83"/>
      <c r="IM337" s="83"/>
      <c r="IN337" s="83"/>
      <c r="IO337" s="83"/>
      <c r="IP337" s="83"/>
      <c r="IQ337" s="83"/>
      <c r="IR337" s="83"/>
      <c r="IS337" s="83"/>
      <c r="IT337" s="83"/>
      <c r="IU337" s="83"/>
      <c r="IV337" s="83"/>
      <c r="IW337" s="83"/>
      <c r="IX337" s="83"/>
      <c r="IY337" s="83"/>
      <c r="IZ337" s="83"/>
      <c r="JA337" s="83"/>
      <c r="JB337" s="83"/>
      <c r="JC337" s="83"/>
      <c r="JD337" s="83"/>
      <c r="JE337" s="83"/>
      <c r="JF337" s="83"/>
      <c r="JG337" s="83"/>
      <c r="JH337" s="83"/>
      <c r="JI337" s="83"/>
      <c r="JJ337" s="83"/>
      <c r="JK337" s="83"/>
      <c r="JL337" s="83"/>
      <c r="JM337" s="83"/>
      <c r="JN337" s="83"/>
      <c r="JO337" s="83"/>
      <c r="JP337" s="83"/>
      <c r="JQ337" s="83"/>
      <c r="JR337" s="83"/>
      <c r="JS337" s="83"/>
      <c r="JT337" s="83"/>
      <c r="JU337" s="83"/>
      <c r="JV337" s="83"/>
      <c r="JW337" s="83"/>
      <c r="JX337" s="83"/>
      <c r="JY337" s="83"/>
      <c r="JZ337" s="83"/>
      <c r="KA337" s="83"/>
      <c r="KB337" s="83"/>
      <c r="KC337" s="83"/>
      <c r="KD337" s="83"/>
      <c r="KE337" s="83"/>
      <c r="KF337" s="83"/>
      <c r="KG337" s="83"/>
      <c r="KH337" s="83"/>
      <c r="KI337" s="83"/>
      <c r="KJ337" s="83"/>
      <c r="KK337" s="83"/>
      <c r="KL337" s="83"/>
      <c r="KM337" s="83"/>
      <c r="KN337" s="83"/>
      <c r="KO337" s="83"/>
      <c r="KP337" s="83"/>
      <c r="KQ337" s="83"/>
      <c r="KR337" s="83"/>
      <c r="KS337" s="83"/>
      <c r="KT337" s="83"/>
      <c r="KU337" s="83"/>
      <c r="KV337" s="83"/>
      <c r="KW337" s="83"/>
      <c r="KX337" s="83"/>
      <c r="KY337" s="83"/>
      <c r="KZ337" s="83"/>
      <c r="LA337" s="83"/>
      <c r="LB337" s="83"/>
      <c r="LC337" s="83"/>
      <c r="LD337" s="83"/>
      <c r="LE337" s="83"/>
      <c r="LF337" s="83"/>
      <c r="LG337" s="83"/>
      <c r="LH337" s="83"/>
      <c r="LI337" s="83"/>
      <c r="LJ337" s="83"/>
      <c r="LK337" s="83"/>
      <c r="LL337" s="83"/>
      <c r="LM337" s="83"/>
      <c r="LN337" s="83"/>
      <c r="LO337" s="83"/>
      <c r="LP337" s="83"/>
      <c r="LQ337" s="83"/>
      <c r="LR337" s="83"/>
      <c r="LS337" s="83"/>
      <c r="LT337" s="83"/>
      <c r="LU337" s="83"/>
      <c r="LV337" s="83"/>
      <c r="LW337" s="83"/>
      <c r="LX337" s="83"/>
      <c r="LY337" s="83"/>
      <c r="LZ337" s="83"/>
      <c r="MA337" s="83"/>
      <c r="MB337" s="83"/>
      <c r="MC337" s="83"/>
      <c r="MD337" s="83"/>
      <c r="ME337" s="83"/>
      <c r="MF337" s="83"/>
      <c r="MG337" s="83"/>
      <c r="MH337" s="83"/>
      <c r="MI337" s="83"/>
      <c r="MJ337" s="83"/>
      <c r="MK337" s="83"/>
      <c r="ML337" s="83"/>
      <c r="MM337" s="83"/>
      <c r="MN337" s="83"/>
      <c r="MO337" s="83"/>
      <c r="MP337" s="83"/>
      <c r="MQ337" s="83"/>
      <c r="MR337" s="83"/>
      <c r="MS337" s="83"/>
      <c r="MT337" s="83"/>
      <c r="MU337" s="83"/>
      <c r="MV337" s="83"/>
      <c r="MW337" s="83"/>
      <c r="MX337" s="83"/>
      <c r="MY337" s="83"/>
      <c r="MZ337" s="83"/>
      <c r="NA337" s="83"/>
      <c r="NB337" s="83"/>
      <c r="NC337" s="83"/>
      <c r="ND337" s="83"/>
      <c r="NE337" s="83"/>
      <c r="NF337" s="83"/>
      <c r="NG337" s="83"/>
      <c r="NH337" s="83"/>
      <c r="NI337" s="83"/>
      <c r="NJ337" s="83"/>
      <c r="NK337" s="83"/>
      <c r="NL337" s="83"/>
      <c r="NM337" s="83"/>
      <c r="NN337" s="83"/>
      <c r="NO337" s="83"/>
      <c r="NP337" s="83"/>
      <c r="NQ337" s="83"/>
      <c r="NR337" s="83"/>
      <c r="NS337" s="83"/>
      <c r="NT337" s="83"/>
      <c r="NU337" s="83"/>
      <c r="NV337" s="83"/>
      <c r="NW337" s="83"/>
      <c r="NX337" s="83"/>
      <c r="NY337" s="83"/>
      <c r="NZ337" s="83"/>
      <c r="OA337" s="83"/>
      <c r="OB337" s="83"/>
      <c r="OC337" s="83"/>
      <c r="OD337" s="83"/>
      <c r="OE337" s="83"/>
      <c r="OF337" s="83"/>
      <c r="OG337" s="83"/>
      <c r="OH337" s="83"/>
      <c r="OI337" s="83"/>
      <c r="OJ337" s="83"/>
      <c r="OK337" s="83"/>
      <c r="OL337" s="83"/>
      <c r="OM337" s="83"/>
      <c r="ON337" s="83"/>
      <c r="OO337" s="83"/>
      <c r="OP337" s="83"/>
      <c r="OQ337" s="83"/>
      <c r="OR337" s="83"/>
      <c r="OS337" s="83"/>
      <c r="OT337" s="83"/>
      <c r="OU337" s="83"/>
      <c r="OV337" s="83"/>
      <c r="OW337" s="83"/>
      <c r="OX337" s="83"/>
      <c r="OY337" s="83"/>
      <c r="OZ337" s="83"/>
      <c r="PA337" s="83"/>
      <c r="PB337" s="83"/>
      <c r="PC337" s="83"/>
      <c r="PD337" s="83"/>
      <c r="PE337" s="83"/>
      <c r="PF337" s="83"/>
      <c r="PG337" s="83"/>
      <c r="PH337" s="83"/>
      <c r="PI337" s="83"/>
      <c r="PJ337" s="83"/>
      <c r="PK337" s="83"/>
      <c r="PL337" s="83"/>
      <c r="PM337" s="83"/>
      <c r="PN337" s="83"/>
      <c r="PO337" s="83"/>
      <c r="PP337" s="83"/>
      <c r="PQ337" s="83"/>
      <c r="PR337" s="83"/>
      <c r="PS337" s="83"/>
      <c r="PT337" s="83"/>
      <c r="PU337" s="83"/>
      <c r="PV337" s="83"/>
      <c r="PW337" s="83"/>
      <c r="PX337" s="83"/>
      <c r="PY337" s="83"/>
      <c r="PZ337" s="83"/>
      <c r="QA337" s="83"/>
      <c r="QB337" s="83"/>
      <c r="QC337" s="83"/>
      <c r="QD337" s="83"/>
      <c r="QE337" s="83"/>
      <c r="QF337" s="83"/>
      <c r="QG337" s="83"/>
      <c r="QH337" s="83"/>
      <c r="QI337" s="83"/>
      <c r="QJ337" s="83"/>
      <c r="QK337" s="83"/>
      <c r="QL337" s="83"/>
      <c r="QM337" s="83"/>
      <c r="QN337" s="83"/>
      <c r="QO337" s="83"/>
      <c r="QP337" s="83"/>
      <c r="QQ337" s="83"/>
      <c r="QR337" s="83"/>
      <c r="QS337" s="83"/>
      <c r="QT337" s="83"/>
      <c r="QU337" s="83"/>
      <c r="QV337" s="83"/>
      <c r="QW337" s="83"/>
      <c r="QX337" s="83"/>
      <c r="QY337" s="83"/>
      <c r="QZ337" s="83"/>
      <c r="RA337" s="83"/>
      <c r="RB337" s="83"/>
      <c r="RC337" s="83"/>
      <c r="RD337" s="83"/>
      <c r="RE337" s="83"/>
      <c r="RF337" s="83"/>
      <c r="RG337" s="83"/>
      <c r="RH337" s="83"/>
      <c r="RI337" s="83"/>
      <c r="RJ337" s="83"/>
      <c r="RK337" s="83"/>
      <c r="RL337" s="83"/>
      <c r="RM337" s="83"/>
      <c r="RN337" s="83"/>
      <c r="RO337" s="83"/>
      <c r="RP337" s="83"/>
      <c r="RQ337" s="83"/>
      <c r="RR337" s="83"/>
      <c r="RS337" s="83"/>
      <c r="RT337" s="83"/>
      <c r="RU337" s="83"/>
      <c r="RV337" s="83"/>
      <c r="RW337" s="83"/>
      <c r="RX337" s="83"/>
      <c r="RY337" s="83"/>
      <c r="RZ337" s="83"/>
      <c r="SA337" s="83"/>
      <c r="SB337" s="83"/>
      <c r="SC337" s="83"/>
      <c r="SD337" s="83"/>
      <c r="SE337" s="83"/>
      <c r="SF337" s="83"/>
      <c r="SG337" s="83"/>
      <c r="SH337" s="83"/>
      <c r="SI337" s="83"/>
      <c r="SJ337" s="83"/>
      <c r="SK337" s="83"/>
      <c r="SL337" s="83"/>
      <c r="SM337" s="83"/>
      <c r="SN337" s="83"/>
      <c r="SO337" s="83"/>
      <c r="SP337" s="83"/>
      <c r="SQ337" s="83"/>
      <c r="SR337" s="83"/>
      <c r="SS337" s="83"/>
      <c r="ST337" s="83"/>
      <c r="SU337" s="83"/>
      <c r="SV337" s="83"/>
      <c r="SW337" s="83"/>
      <c r="SX337" s="83"/>
      <c r="SY337" s="83"/>
      <c r="SZ337" s="83"/>
      <c r="TA337" s="83"/>
      <c r="TB337" s="83"/>
      <c r="TC337" s="83"/>
      <c r="TD337" s="83"/>
      <c r="TE337" s="83"/>
      <c r="TF337" s="83"/>
      <c r="TG337" s="83"/>
      <c r="TH337" s="83"/>
      <c r="TI337" s="83"/>
      <c r="TJ337" s="83"/>
      <c r="TK337" s="83"/>
      <c r="TL337" s="83"/>
      <c r="TM337" s="83"/>
      <c r="TN337" s="83"/>
      <c r="TO337" s="83"/>
      <c r="TP337" s="83"/>
      <c r="TQ337" s="83"/>
      <c r="TR337" s="83"/>
      <c r="TS337" s="83"/>
      <c r="TT337" s="83"/>
      <c r="TU337" s="83"/>
      <c r="TV337" s="83"/>
      <c r="TW337" s="83"/>
      <c r="TX337" s="83"/>
      <c r="TY337" s="83"/>
      <c r="TZ337" s="83"/>
      <c r="UA337" s="83"/>
      <c r="UB337" s="83"/>
      <c r="UC337" s="83"/>
      <c r="UD337" s="83"/>
      <c r="UE337" s="83"/>
      <c r="UF337" s="83"/>
      <c r="UG337" s="83"/>
      <c r="UH337" s="83"/>
      <c r="UI337" s="83"/>
      <c r="UJ337" s="83"/>
      <c r="UK337" s="83"/>
      <c r="UL337" s="83"/>
      <c r="UM337" s="83"/>
      <c r="UN337" s="83"/>
      <c r="UO337" s="83"/>
      <c r="UP337" s="83"/>
      <c r="UQ337" s="83"/>
      <c r="UR337" s="83"/>
      <c r="US337" s="83"/>
      <c r="UT337" s="83"/>
      <c r="UU337" s="83"/>
      <c r="UV337" s="83"/>
      <c r="UW337" s="83"/>
      <c r="UX337" s="83"/>
      <c r="UY337" s="83"/>
      <c r="UZ337" s="83"/>
      <c r="VA337" s="83"/>
      <c r="VB337" s="83"/>
      <c r="VC337" s="83"/>
      <c r="VD337" s="83"/>
      <c r="VE337" s="83"/>
      <c r="VF337" s="83"/>
      <c r="VG337" s="83"/>
      <c r="VH337" s="83"/>
      <c r="VI337" s="83"/>
      <c r="VJ337" s="83"/>
      <c r="VK337" s="83"/>
      <c r="VL337" s="83"/>
      <c r="VM337" s="83"/>
      <c r="VN337" s="83"/>
      <c r="VO337" s="83"/>
      <c r="VP337" s="83"/>
      <c r="VQ337" s="83"/>
      <c r="VR337" s="83"/>
      <c r="VS337" s="83"/>
      <c r="VT337" s="83"/>
      <c r="VU337" s="83"/>
      <c r="VV337" s="83"/>
      <c r="VW337" s="83"/>
      <c r="VX337" s="83"/>
      <c r="VY337" s="83"/>
      <c r="VZ337" s="83"/>
      <c r="WA337" s="83"/>
      <c r="WB337" s="83"/>
      <c r="WC337" s="83"/>
      <c r="WD337" s="83"/>
      <c r="WE337" s="83"/>
      <c r="WF337" s="83"/>
      <c r="WG337" s="83"/>
      <c r="WH337" s="83"/>
      <c r="WI337" s="83"/>
      <c r="WJ337" s="83"/>
      <c r="WK337" s="83"/>
      <c r="WL337" s="83"/>
      <c r="WM337" s="83"/>
      <c r="WN337" s="83"/>
      <c r="WO337" s="83"/>
      <c r="WP337" s="83"/>
      <c r="WQ337" s="83"/>
      <c r="WR337" s="83"/>
      <c r="WS337" s="83"/>
      <c r="WT337" s="83"/>
      <c r="WU337" s="83"/>
      <c r="WV337" s="83"/>
      <c r="WW337" s="83"/>
      <c r="WX337" s="83"/>
      <c r="WY337" s="83"/>
      <c r="WZ337" s="83"/>
      <c r="XA337" s="83"/>
      <c r="XB337" s="83"/>
      <c r="XC337" s="83"/>
      <c r="XD337" s="83"/>
      <c r="XE337" s="83"/>
      <c r="XF337" s="83"/>
      <c r="XG337" s="83"/>
      <c r="XH337" s="83"/>
      <c r="XI337" s="83"/>
      <c r="XJ337" s="83"/>
      <c r="XK337" s="83"/>
      <c r="XL337" s="83"/>
      <c r="XM337" s="83"/>
      <c r="XN337" s="83"/>
      <c r="XO337" s="83"/>
      <c r="XP337" s="83"/>
      <c r="XQ337" s="83"/>
      <c r="XR337" s="83"/>
      <c r="XS337" s="83"/>
      <c r="XT337" s="83"/>
      <c r="XU337" s="83"/>
      <c r="XV337" s="83"/>
      <c r="XW337" s="83"/>
      <c r="XX337" s="83"/>
      <c r="XY337" s="83"/>
      <c r="XZ337" s="83"/>
      <c r="YA337" s="83"/>
      <c r="YB337" s="83"/>
      <c r="YC337" s="83"/>
      <c r="YD337" s="83"/>
      <c r="YE337" s="83"/>
      <c r="YF337" s="83"/>
      <c r="YG337" s="83"/>
      <c r="YH337" s="83"/>
      <c r="YI337" s="83"/>
      <c r="YJ337" s="83"/>
      <c r="YK337" s="83"/>
      <c r="YL337" s="83"/>
      <c r="YM337" s="83"/>
      <c r="YN337" s="83"/>
      <c r="YO337" s="83"/>
      <c r="YP337" s="83"/>
      <c r="YQ337" s="83"/>
      <c r="YR337" s="83"/>
      <c r="YS337" s="83"/>
      <c r="YT337" s="83"/>
      <c r="YU337" s="83"/>
      <c r="YV337" s="83"/>
      <c r="YW337" s="83"/>
      <c r="YX337" s="83"/>
      <c r="YY337" s="83"/>
      <c r="YZ337" s="83"/>
      <c r="ZA337" s="83"/>
      <c r="ZB337" s="83"/>
      <c r="ZC337" s="83"/>
      <c r="ZD337" s="83"/>
      <c r="ZE337" s="83"/>
      <c r="ZF337" s="83"/>
      <c r="ZG337" s="83"/>
      <c r="ZH337" s="83"/>
      <c r="ZI337" s="83"/>
      <c r="ZJ337" s="83"/>
      <c r="ZK337" s="83"/>
      <c r="ZL337" s="83"/>
      <c r="ZM337" s="83"/>
      <c r="ZN337" s="83"/>
      <c r="ZO337" s="83"/>
      <c r="ZP337" s="83"/>
      <c r="ZQ337" s="83"/>
      <c r="ZR337" s="83"/>
      <c r="ZS337" s="83"/>
      <c r="ZT337" s="83"/>
      <c r="ZU337" s="83"/>
      <c r="ZV337" s="83"/>
      <c r="ZW337" s="83"/>
      <c r="ZX337" s="83"/>
      <c r="ZY337" s="83"/>
      <c r="ZZ337" s="83"/>
      <c r="AAA337" s="83"/>
      <c r="AAB337" s="83"/>
      <c r="AAC337" s="83"/>
      <c r="AAD337" s="83"/>
      <c r="AAE337" s="83"/>
      <c r="AAF337" s="83"/>
      <c r="AAG337" s="83"/>
      <c r="AAH337" s="83"/>
      <c r="AAI337" s="83"/>
      <c r="AAJ337" s="83"/>
      <c r="AAK337" s="83"/>
      <c r="AAL337" s="83"/>
      <c r="AAM337" s="83"/>
      <c r="AAN337" s="83"/>
      <c r="AAO337" s="83"/>
      <c r="AAP337" s="83"/>
      <c r="AAQ337" s="83"/>
      <c r="AAR337" s="83"/>
      <c r="AAS337" s="83"/>
      <c r="AAT337" s="83"/>
      <c r="AAU337" s="83"/>
      <c r="AAV337" s="83"/>
      <c r="AAW337" s="83"/>
      <c r="AAX337" s="83"/>
      <c r="AAY337" s="83"/>
      <c r="AAZ337" s="83"/>
      <c r="ABA337" s="83"/>
      <c r="ABB337" s="83"/>
      <c r="ABC337" s="83"/>
      <c r="ABD337" s="83"/>
      <c r="ABE337" s="83"/>
      <c r="ABF337" s="83"/>
      <c r="ABG337" s="83"/>
      <c r="ABH337" s="83"/>
      <c r="ABI337" s="83"/>
      <c r="ABJ337" s="83"/>
      <c r="ABK337" s="83"/>
      <c r="ABL337" s="83"/>
      <c r="ABM337" s="83"/>
      <c r="ABN337" s="83"/>
      <c r="ABO337" s="83"/>
      <c r="ABP337" s="83"/>
      <c r="ABQ337" s="83"/>
      <c r="ABR337" s="83"/>
      <c r="ABS337" s="83"/>
      <c r="ABT337" s="83"/>
      <c r="ABU337" s="83"/>
      <c r="ABV337" s="83"/>
      <c r="ABW337" s="83"/>
      <c r="ABX337" s="83"/>
      <c r="ABY337" s="83"/>
      <c r="ABZ337" s="83"/>
      <c r="ACA337" s="83"/>
      <c r="ACB337" s="83"/>
      <c r="ACC337" s="83"/>
      <c r="ACD337" s="83"/>
      <c r="ACE337" s="83"/>
      <c r="ACF337" s="83"/>
      <c r="ACG337" s="83"/>
      <c r="ACH337" s="83"/>
      <c r="ACI337" s="83"/>
      <c r="ACJ337" s="83"/>
      <c r="ACK337" s="83"/>
      <c r="ACL337" s="83"/>
      <c r="ACM337" s="83"/>
      <c r="ACN337" s="83"/>
      <c r="ACO337" s="83"/>
      <c r="ACP337" s="83"/>
      <c r="ACQ337" s="83"/>
      <c r="ACR337" s="83"/>
      <c r="ACS337" s="83"/>
      <c r="ACT337" s="83"/>
      <c r="ACU337" s="83"/>
      <c r="ACV337" s="83"/>
      <c r="ACW337" s="83"/>
      <c r="ACX337" s="83"/>
      <c r="ACY337" s="83"/>
      <c r="ACZ337" s="83"/>
      <c r="ADA337" s="83"/>
      <c r="ADB337" s="83"/>
      <c r="ADC337" s="83"/>
      <c r="ADD337" s="83"/>
      <c r="ADE337" s="83"/>
      <c r="ADF337" s="83"/>
      <c r="ADG337" s="83"/>
      <c r="ADH337" s="83"/>
      <c r="ADI337" s="83"/>
      <c r="ADJ337" s="83"/>
      <c r="ADK337" s="83"/>
      <c r="ADL337" s="83"/>
      <c r="ADM337" s="83"/>
      <c r="ADN337" s="83"/>
      <c r="ADO337" s="83"/>
      <c r="ADP337" s="83"/>
      <c r="ADQ337" s="83"/>
      <c r="ADR337" s="83"/>
      <c r="ADS337" s="83"/>
      <c r="ADT337" s="83"/>
      <c r="ADU337" s="83"/>
      <c r="ADV337" s="83"/>
      <c r="ADW337" s="83"/>
      <c r="ADX337" s="83"/>
      <c r="ADY337" s="83"/>
      <c r="ADZ337" s="83"/>
      <c r="AEA337" s="83"/>
      <c r="AEB337" s="83"/>
      <c r="AEC337" s="83"/>
      <c r="AED337" s="83"/>
      <c r="AEE337" s="83"/>
      <c r="AEF337" s="83"/>
      <c r="AEG337" s="83"/>
      <c r="AEH337" s="83"/>
      <c r="AEI337" s="83"/>
      <c r="AEJ337" s="83"/>
      <c r="AEK337" s="83"/>
      <c r="AEL337" s="83"/>
      <c r="AEM337" s="83"/>
      <c r="AEN337" s="83"/>
      <c r="AEO337" s="83"/>
      <c r="AEP337" s="83"/>
      <c r="AEQ337" s="83"/>
      <c r="AER337" s="83"/>
      <c r="AES337" s="83"/>
      <c r="AET337" s="83"/>
      <c r="AEU337" s="83"/>
      <c r="AEV337" s="83"/>
      <c r="AEW337" s="83"/>
      <c r="AEX337" s="83"/>
      <c r="AEY337" s="83"/>
      <c r="AEZ337" s="83"/>
      <c r="AFA337" s="83"/>
      <c r="AFB337" s="83"/>
      <c r="AFC337" s="83"/>
      <c r="AFD337" s="83"/>
      <c r="AFE337" s="83"/>
      <c r="AFF337" s="83"/>
      <c r="AFG337" s="83"/>
      <c r="AFH337" s="83"/>
      <c r="AFI337" s="83"/>
      <c r="AFJ337" s="83"/>
      <c r="AFK337" s="83"/>
      <c r="AFL337" s="83"/>
      <c r="AFM337" s="83"/>
      <c r="AFN337" s="83"/>
      <c r="AFO337" s="83"/>
      <c r="AFP337" s="83"/>
      <c r="AFQ337" s="83"/>
      <c r="AFR337" s="83"/>
      <c r="AFS337" s="83"/>
      <c r="AFT337" s="83"/>
      <c r="AFU337" s="83"/>
      <c r="AFV337" s="83"/>
      <c r="AFW337" s="83"/>
      <c r="AFX337" s="83"/>
      <c r="AFY337" s="83"/>
      <c r="AFZ337" s="83"/>
      <c r="AGA337" s="83"/>
      <c r="AGB337" s="83"/>
      <c r="AGC337" s="83"/>
      <c r="AGD337" s="83"/>
      <c r="AGE337" s="83"/>
      <c r="AGF337" s="83"/>
      <c r="AGG337" s="83"/>
      <c r="AGH337" s="83"/>
      <c r="AGI337" s="83"/>
      <c r="AGJ337" s="83"/>
      <c r="AGK337" s="83"/>
      <c r="AGL337" s="83"/>
      <c r="AGM337" s="83"/>
      <c r="AGN337" s="83"/>
      <c r="AGO337" s="83"/>
      <c r="AGP337" s="83"/>
      <c r="AGQ337" s="83"/>
      <c r="AGR337" s="83"/>
      <c r="AGS337" s="83"/>
      <c r="AGT337" s="83"/>
      <c r="AGU337" s="83"/>
      <c r="AGV337" s="83"/>
      <c r="AGW337" s="83"/>
      <c r="AGX337" s="83"/>
      <c r="AGY337" s="83"/>
      <c r="AGZ337" s="83"/>
      <c r="AHA337" s="83"/>
      <c r="AHB337" s="83"/>
      <c r="AHC337" s="83"/>
      <c r="AHD337" s="83"/>
      <c r="AHE337" s="83"/>
      <c r="AHF337" s="83"/>
      <c r="AHG337" s="83"/>
      <c r="AHH337" s="83"/>
      <c r="AHI337" s="83"/>
      <c r="AHJ337" s="83"/>
      <c r="AHK337" s="83"/>
      <c r="AHL337" s="83"/>
      <c r="AHM337" s="83"/>
      <c r="AHN337" s="83"/>
      <c r="AHO337" s="83"/>
      <c r="AHP337" s="83"/>
      <c r="AHQ337" s="83"/>
      <c r="AHR337" s="83"/>
      <c r="AHS337" s="83"/>
      <c r="AHT337" s="83"/>
      <c r="AHU337" s="83"/>
      <c r="AHV337" s="83"/>
      <c r="AHW337" s="83"/>
      <c r="AHX337" s="83"/>
      <c r="AHY337" s="83"/>
      <c r="AHZ337" s="83"/>
      <c r="AIA337" s="83"/>
      <c r="AIB337" s="83"/>
      <c r="AIC337" s="83"/>
      <c r="AID337" s="83"/>
      <c r="AIE337" s="83"/>
      <c r="AIF337" s="83"/>
      <c r="AIG337" s="83"/>
      <c r="AIH337" s="83"/>
      <c r="AII337" s="83"/>
      <c r="AIJ337" s="83"/>
      <c r="AIK337" s="83"/>
      <c r="AIL337" s="83"/>
      <c r="AIM337" s="83"/>
      <c r="AIN337" s="83"/>
      <c r="AIO337" s="83"/>
      <c r="AIP337" s="83"/>
      <c r="AIQ337" s="83"/>
      <c r="AIR337" s="83"/>
      <c r="AIS337" s="83"/>
      <c r="AIT337" s="83"/>
      <c r="AIU337" s="83"/>
      <c r="AIV337" s="83"/>
      <c r="AIW337" s="83"/>
      <c r="AIX337" s="83"/>
      <c r="AIY337" s="83"/>
      <c r="AIZ337" s="83"/>
      <c r="AJA337" s="83"/>
      <c r="AJB337" s="83"/>
      <c r="AJC337" s="83"/>
      <c r="AJD337" s="83"/>
      <c r="AJE337" s="83"/>
      <c r="AJF337" s="83"/>
      <c r="AJG337" s="83"/>
      <c r="AJH337" s="83"/>
      <c r="AJI337" s="83"/>
      <c r="AJJ337" s="83"/>
      <c r="AJK337" s="83"/>
      <c r="AJL337" s="83"/>
      <c r="AJM337" s="83"/>
      <c r="AJN337" s="83"/>
      <c r="AJO337" s="83"/>
      <c r="AJP337" s="83"/>
      <c r="AJQ337" s="83"/>
      <c r="AJR337" s="83"/>
      <c r="AJS337" s="83"/>
      <c r="AJT337" s="83"/>
      <c r="AJU337" s="83"/>
      <c r="AJV337" s="83"/>
      <c r="AJW337" s="83"/>
      <c r="AJX337" s="83"/>
      <c r="AJY337" s="83"/>
      <c r="AJZ337" s="83"/>
      <c r="AKA337" s="83"/>
      <c r="AKB337" s="83"/>
      <c r="AKC337" s="83"/>
      <c r="AKD337" s="83"/>
      <c r="AKE337" s="83"/>
      <c r="AKF337" s="83"/>
      <c r="AKG337" s="83"/>
      <c r="AKH337" s="83"/>
      <c r="AKI337" s="83"/>
      <c r="AKJ337" s="83"/>
      <c r="AKK337" s="83"/>
      <c r="AKL337" s="83"/>
      <c r="AKM337" s="83"/>
      <c r="AKN337" s="83"/>
      <c r="AKO337" s="83"/>
      <c r="AKP337" s="83"/>
      <c r="AKQ337" s="83"/>
      <c r="AKR337" s="83"/>
      <c r="AKS337" s="83"/>
      <c r="AKT337" s="83"/>
      <c r="AKU337" s="83"/>
      <c r="AKV337" s="83"/>
      <c r="AKW337" s="83"/>
      <c r="AKX337" s="83"/>
      <c r="AKY337" s="83"/>
      <c r="AKZ337" s="83"/>
      <c r="ALA337" s="83"/>
      <c r="ALB337" s="83"/>
      <c r="ALC337" s="83"/>
      <c r="ALD337" s="83"/>
      <c r="ALE337" s="83"/>
      <c r="ALF337" s="83"/>
      <c r="ALG337" s="83"/>
      <c r="ALH337" s="83"/>
      <c r="ALI337" s="83"/>
      <c r="ALJ337" s="83"/>
      <c r="ALK337" s="83"/>
      <c r="ALL337" s="83"/>
      <c r="ALM337" s="83"/>
      <c r="ALN337" s="83"/>
      <c r="ALO337" s="83"/>
      <c r="ALP337" s="83"/>
      <c r="ALQ337" s="83"/>
      <c r="ALR337" s="83"/>
      <c r="ALS337" s="83"/>
      <c r="ALT337" s="83"/>
    </row>
    <row r="338" spans="1:1008" s="40" customFormat="1" ht="33" customHeight="1">
      <c r="A338" s="243" t="s">
        <v>514</v>
      </c>
      <c r="B338" s="244"/>
      <c r="C338" s="245"/>
      <c r="D338" s="2"/>
      <c r="E338" s="28">
        <v>3</v>
      </c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  <c r="CW338" s="83"/>
      <c r="CX338" s="83"/>
      <c r="CY338" s="83"/>
      <c r="CZ338" s="83"/>
      <c r="DA338" s="83"/>
      <c r="DB338" s="83"/>
      <c r="DC338" s="83"/>
      <c r="DD338" s="83"/>
      <c r="DE338" s="83"/>
      <c r="DF338" s="83"/>
      <c r="DG338" s="83"/>
      <c r="DH338" s="83"/>
      <c r="DI338" s="83"/>
      <c r="DJ338" s="83"/>
      <c r="DK338" s="83"/>
      <c r="DL338" s="83"/>
      <c r="DM338" s="83"/>
      <c r="DN338" s="83"/>
      <c r="DO338" s="83"/>
      <c r="DP338" s="83"/>
      <c r="DQ338" s="83"/>
      <c r="DR338" s="83"/>
      <c r="DS338" s="83"/>
      <c r="DT338" s="83"/>
      <c r="DU338" s="83"/>
      <c r="DV338" s="83"/>
      <c r="DW338" s="83"/>
      <c r="DX338" s="83"/>
      <c r="DY338" s="83"/>
      <c r="DZ338" s="83"/>
      <c r="EA338" s="83"/>
      <c r="EB338" s="83"/>
      <c r="EC338" s="83"/>
      <c r="ED338" s="83"/>
      <c r="EE338" s="83"/>
      <c r="EF338" s="83"/>
      <c r="EG338" s="83"/>
      <c r="EH338" s="83"/>
      <c r="EI338" s="83"/>
      <c r="EJ338" s="83"/>
      <c r="EK338" s="83"/>
      <c r="EL338" s="83"/>
      <c r="EM338" s="83"/>
      <c r="EN338" s="83"/>
      <c r="EO338" s="83"/>
      <c r="EP338" s="83"/>
      <c r="EQ338" s="83"/>
      <c r="ER338" s="83"/>
      <c r="ES338" s="83"/>
      <c r="ET338" s="83"/>
      <c r="EU338" s="83"/>
      <c r="EV338" s="83"/>
      <c r="EW338" s="83"/>
      <c r="EX338" s="83"/>
      <c r="EY338" s="83"/>
      <c r="EZ338" s="83"/>
      <c r="FA338" s="83"/>
      <c r="FB338" s="83"/>
      <c r="FC338" s="83"/>
      <c r="FD338" s="83"/>
      <c r="FE338" s="83"/>
      <c r="FF338" s="83"/>
      <c r="FG338" s="83"/>
      <c r="FH338" s="83"/>
      <c r="FI338" s="83"/>
      <c r="FJ338" s="83"/>
      <c r="FK338" s="83"/>
      <c r="FL338" s="83"/>
      <c r="FM338" s="83"/>
      <c r="FN338" s="83"/>
      <c r="FO338" s="83"/>
      <c r="FP338" s="83"/>
      <c r="FQ338" s="83"/>
      <c r="FR338" s="83"/>
      <c r="FS338" s="83"/>
      <c r="FT338" s="83"/>
      <c r="FU338" s="83"/>
      <c r="FV338" s="83"/>
      <c r="FW338" s="83"/>
      <c r="FX338" s="83"/>
      <c r="FY338" s="83"/>
      <c r="FZ338" s="83"/>
      <c r="GA338" s="83"/>
      <c r="GB338" s="83"/>
      <c r="GC338" s="83"/>
      <c r="GD338" s="83"/>
      <c r="GE338" s="83"/>
      <c r="GF338" s="83"/>
      <c r="GG338" s="83"/>
      <c r="GH338" s="83"/>
      <c r="GI338" s="83"/>
      <c r="GJ338" s="83"/>
      <c r="GK338" s="83"/>
      <c r="GL338" s="83"/>
      <c r="GM338" s="83"/>
      <c r="GN338" s="83"/>
      <c r="GO338" s="83"/>
      <c r="GP338" s="83"/>
      <c r="GQ338" s="83"/>
      <c r="GR338" s="83"/>
      <c r="GS338" s="83"/>
      <c r="GT338" s="83"/>
      <c r="GU338" s="83"/>
      <c r="GV338" s="83"/>
      <c r="GW338" s="83"/>
      <c r="GX338" s="83"/>
      <c r="GY338" s="83"/>
      <c r="GZ338" s="83"/>
      <c r="HA338" s="83"/>
      <c r="HB338" s="83"/>
      <c r="HC338" s="83"/>
      <c r="HD338" s="83"/>
      <c r="HE338" s="83"/>
      <c r="HF338" s="83"/>
      <c r="HG338" s="83"/>
      <c r="HH338" s="83"/>
      <c r="HI338" s="83"/>
      <c r="HJ338" s="83"/>
      <c r="HK338" s="83"/>
      <c r="HL338" s="83"/>
      <c r="HM338" s="83"/>
      <c r="HN338" s="83"/>
      <c r="HO338" s="83"/>
      <c r="HP338" s="83"/>
      <c r="HQ338" s="83"/>
      <c r="HR338" s="83"/>
      <c r="HS338" s="83"/>
      <c r="HT338" s="83"/>
      <c r="HU338" s="83"/>
      <c r="HV338" s="83"/>
      <c r="HW338" s="83"/>
      <c r="HX338" s="83"/>
      <c r="HY338" s="83"/>
      <c r="HZ338" s="83"/>
      <c r="IA338" s="83"/>
      <c r="IB338" s="83"/>
      <c r="IC338" s="83"/>
      <c r="ID338" s="83"/>
      <c r="IE338" s="83"/>
      <c r="IF338" s="83"/>
      <c r="IG338" s="83"/>
      <c r="IH338" s="83"/>
      <c r="II338" s="83"/>
      <c r="IJ338" s="83"/>
      <c r="IK338" s="83"/>
      <c r="IL338" s="83"/>
      <c r="IM338" s="83"/>
      <c r="IN338" s="83"/>
      <c r="IO338" s="83"/>
      <c r="IP338" s="83"/>
      <c r="IQ338" s="83"/>
      <c r="IR338" s="83"/>
      <c r="IS338" s="83"/>
      <c r="IT338" s="83"/>
      <c r="IU338" s="83"/>
      <c r="IV338" s="83"/>
      <c r="IW338" s="83"/>
      <c r="IX338" s="83"/>
      <c r="IY338" s="83"/>
      <c r="IZ338" s="83"/>
      <c r="JA338" s="83"/>
      <c r="JB338" s="83"/>
      <c r="JC338" s="83"/>
      <c r="JD338" s="83"/>
      <c r="JE338" s="83"/>
      <c r="JF338" s="83"/>
      <c r="JG338" s="83"/>
      <c r="JH338" s="83"/>
      <c r="JI338" s="83"/>
      <c r="JJ338" s="83"/>
      <c r="JK338" s="83"/>
      <c r="JL338" s="83"/>
      <c r="JM338" s="83"/>
      <c r="JN338" s="83"/>
      <c r="JO338" s="83"/>
      <c r="JP338" s="83"/>
      <c r="JQ338" s="83"/>
      <c r="JR338" s="83"/>
      <c r="JS338" s="83"/>
      <c r="JT338" s="83"/>
      <c r="JU338" s="83"/>
      <c r="JV338" s="83"/>
      <c r="JW338" s="83"/>
      <c r="JX338" s="83"/>
      <c r="JY338" s="83"/>
      <c r="JZ338" s="83"/>
      <c r="KA338" s="83"/>
      <c r="KB338" s="83"/>
      <c r="KC338" s="83"/>
      <c r="KD338" s="83"/>
      <c r="KE338" s="83"/>
      <c r="KF338" s="83"/>
      <c r="KG338" s="83"/>
      <c r="KH338" s="83"/>
      <c r="KI338" s="83"/>
      <c r="KJ338" s="83"/>
      <c r="KK338" s="83"/>
      <c r="KL338" s="83"/>
      <c r="KM338" s="83"/>
      <c r="KN338" s="83"/>
      <c r="KO338" s="83"/>
      <c r="KP338" s="83"/>
      <c r="KQ338" s="83"/>
      <c r="KR338" s="83"/>
      <c r="KS338" s="83"/>
      <c r="KT338" s="83"/>
      <c r="KU338" s="83"/>
      <c r="KV338" s="83"/>
      <c r="KW338" s="83"/>
      <c r="KX338" s="83"/>
      <c r="KY338" s="83"/>
      <c r="KZ338" s="83"/>
      <c r="LA338" s="83"/>
      <c r="LB338" s="83"/>
      <c r="LC338" s="83"/>
      <c r="LD338" s="83"/>
      <c r="LE338" s="83"/>
      <c r="LF338" s="83"/>
      <c r="LG338" s="83"/>
      <c r="LH338" s="83"/>
      <c r="LI338" s="83"/>
      <c r="LJ338" s="83"/>
      <c r="LK338" s="83"/>
      <c r="LL338" s="83"/>
      <c r="LM338" s="83"/>
      <c r="LN338" s="83"/>
      <c r="LO338" s="83"/>
      <c r="LP338" s="83"/>
      <c r="LQ338" s="83"/>
      <c r="LR338" s="83"/>
      <c r="LS338" s="83"/>
      <c r="LT338" s="83"/>
      <c r="LU338" s="83"/>
      <c r="LV338" s="83"/>
      <c r="LW338" s="83"/>
      <c r="LX338" s="83"/>
      <c r="LY338" s="83"/>
      <c r="LZ338" s="83"/>
      <c r="MA338" s="83"/>
      <c r="MB338" s="83"/>
      <c r="MC338" s="83"/>
      <c r="MD338" s="83"/>
      <c r="ME338" s="83"/>
      <c r="MF338" s="83"/>
      <c r="MG338" s="83"/>
      <c r="MH338" s="83"/>
      <c r="MI338" s="83"/>
      <c r="MJ338" s="83"/>
      <c r="MK338" s="83"/>
      <c r="ML338" s="83"/>
      <c r="MM338" s="83"/>
      <c r="MN338" s="83"/>
      <c r="MO338" s="83"/>
      <c r="MP338" s="83"/>
      <c r="MQ338" s="83"/>
      <c r="MR338" s="83"/>
      <c r="MS338" s="83"/>
      <c r="MT338" s="83"/>
      <c r="MU338" s="83"/>
      <c r="MV338" s="83"/>
      <c r="MW338" s="83"/>
      <c r="MX338" s="83"/>
      <c r="MY338" s="83"/>
      <c r="MZ338" s="83"/>
      <c r="NA338" s="83"/>
      <c r="NB338" s="83"/>
      <c r="NC338" s="83"/>
      <c r="ND338" s="83"/>
      <c r="NE338" s="83"/>
      <c r="NF338" s="83"/>
      <c r="NG338" s="83"/>
      <c r="NH338" s="83"/>
      <c r="NI338" s="83"/>
      <c r="NJ338" s="83"/>
      <c r="NK338" s="83"/>
      <c r="NL338" s="83"/>
      <c r="NM338" s="83"/>
      <c r="NN338" s="83"/>
      <c r="NO338" s="83"/>
      <c r="NP338" s="83"/>
      <c r="NQ338" s="83"/>
      <c r="NR338" s="83"/>
      <c r="NS338" s="83"/>
      <c r="NT338" s="83"/>
      <c r="NU338" s="83"/>
      <c r="NV338" s="83"/>
      <c r="NW338" s="83"/>
      <c r="NX338" s="83"/>
      <c r="NY338" s="83"/>
      <c r="NZ338" s="83"/>
      <c r="OA338" s="83"/>
      <c r="OB338" s="83"/>
      <c r="OC338" s="83"/>
      <c r="OD338" s="83"/>
      <c r="OE338" s="83"/>
      <c r="OF338" s="83"/>
      <c r="OG338" s="83"/>
      <c r="OH338" s="83"/>
      <c r="OI338" s="83"/>
      <c r="OJ338" s="83"/>
      <c r="OK338" s="83"/>
      <c r="OL338" s="83"/>
      <c r="OM338" s="83"/>
      <c r="ON338" s="83"/>
      <c r="OO338" s="83"/>
      <c r="OP338" s="83"/>
      <c r="OQ338" s="83"/>
      <c r="OR338" s="83"/>
      <c r="OS338" s="83"/>
      <c r="OT338" s="83"/>
      <c r="OU338" s="83"/>
      <c r="OV338" s="83"/>
      <c r="OW338" s="83"/>
      <c r="OX338" s="83"/>
      <c r="OY338" s="83"/>
      <c r="OZ338" s="83"/>
      <c r="PA338" s="83"/>
      <c r="PB338" s="83"/>
      <c r="PC338" s="83"/>
      <c r="PD338" s="83"/>
      <c r="PE338" s="83"/>
      <c r="PF338" s="83"/>
      <c r="PG338" s="83"/>
      <c r="PH338" s="83"/>
      <c r="PI338" s="83"/>
      <c r="PJ338" s="83"/>
      <c r="PK338" s="83"/>
      <c r="PL338" s="83"/>
      <c r="PM338" s="83"/>
      <c r="PN338" s="83"/>
      <c r="PO338" s="83"/>
      <c r="PP338" s="83"/>
      <c r="PQ338" s="83"/>
      <c r="PR338" s="83"/>
      <c r="PS338" s="83"/>
      <c r="PT338" s="83"/>
      <c r="PU338" s="83"/>
      <c r="PV338" s="83"/>
      <c r="PW338" s="83"/>
      <c r="PX338" s="83"/>
      <c r="PY338" s="83"/>
      <c r="PZ338" s="83"/>
      <c r="QA338" s="83"/>
      <c r="QB338" s="83"/>
      <c r="QC338" s="83"/>
      <c r="QD338" s="83"/>
      <c r="QE338" s="83"/>
      <c r="QF338" s="83"/>
      <c r="QG338" s="83"/>
      <c r="QH338" s="83"/>
      <c r="QI338" s="83"/>
      <c r="QJ338" s="83"/>
      <c r="QK338" s="83"/>
      <c r="QL338" s="83"/>
      <c r="QM338" s="83"/>
      <c r="QN338" s="83"/>
      <c r="QO338" s="83"/>
      <c r="QP338" s="83"/>
      <c r="QQ338" s="83"/>
      <c r="QR338" s="83"/>
      <c r="QS338" s="83"/>
      <c r="QT338" s="83"/>
      <c r="QU338" s="83"/>
      <c r="QV338" s="83"/>
      <c r="QW338" s="83"/>
      <c r="QX338" s="83"/>
      <c r="QY338" s="83"/>
      <c r="QZ338" s="83"/>
      <c r="RA338" s="83"/>
      <c r="RB338" s="83"/>
      <c r="RC338" s="83"/>
      <c r="RD338" s="83"/>
      <c r="RE338" s="83"/>
      <c r="RF338" s="83"/>
      <c r="RG338" s="83"/>
      <c r="RH338" s="83"/>
      <c r="RI338" s="83"/>
      <c r="RJ338" s="83"/>
      <c r="RK338" s="83"/>
      <c r="RL338" s="83"/>
      <c r="RM338" s="83"/>
      <c r="RN338" s="83"/>
      <c r="RO338" s="83"/>
      <c r="RP338" s="83"/>
      <c r="RQ338" s="83"/>
      <c r="RR338" s="83"/>
      <c r="RS338" s="83"/>
      <c r="RT338" s="83"/>
      <c r="RU338" s="83"/>
      <c r="RV338" s="83"/>
      <c r="RW338" s="83"/>
      <c r="RX338" s="83"/>
      <c r="RY338" s="83"/>
      <c r="RZ338" s="83"/>
      <c r="SA338" s="83"/>
      <c r="SB338" s="83"/>
      <c r="SC338" s="83"/>
      <c r="SD338" s="83"/>
      <c r="SE338" s="83"/>
      <c r="SF338" s="83"/>
      <c r="SG338" s="83"/>
      <c r="SH338" s="83"/>
      <c r="SI338" s="83"/>
      <c r="SJ338" s="83"/>
      <c r="SK338" s="83"/>
      <c r="SL338" s="83"/>
      <c r="SM338" s="83"/>
      <c r="SN338" s="83"/>
      <c r="SO338" s="83"/>
      <c r="SP338" s="83"/>
      <c r="SQ338" s="83"/>
      <c r="SR338" s="83"/>
      <c r="SS338" s="83"/>
      <c r="ST338" s="83"/>
      <c r="SU338" s="83"/>
      <c r="SV338" s="83"/>
      <c r="SW338" s="83"/>
      <c r="SX338" s="83"/>
      <c r="SY338" s="83"/>
      <c r="SZ338" s="83"/>
      <c r="TA338" s="83"/>
      <c r="TB338" s="83"/>
      <c r="TC338" s="83"/>
      <c r="TD338" s="83"/>
      <c r="TE338" s="83"/>
      <c r="TF338" s="83"/>
      <c r="TG338" s="83"/>
      <c r="TH338" s="83"/>
      <c r="TI338" s="83"/>
      <c r="TJ338" s="83"/>
      <c r="TK338" s="83"/>
      <c r="TL338" s="83"/>
      <c r="TM338" s="83"/>
      <c r="TN338" s="83"/>
      <c r="TO338" s="83"/>
      <c r="TP338" s="83"/>
      <c r="TQ338" s="83"/>
      <c r="TR338" s="83"/>
      <c r="TS338" s="83"/>
      <c r="TT338" s="83"/>
      <c r="TU338" s="83"/>
      <c r="TV338" s="83"/>
      <c r="TW338" s="83"/>
      <c r="TX338" s="83"/>
      <c r="TY338" s="83"/>
      <c r="TZ338" s="83"/>
      <c r="UA338" s="83"/>
      <c r="UB338" s="83"/>
      <c r="UC338" s="83"/>
      <c r="UD338" s="83"/>
      <c r="UE338" s="83"/>
      <c r="UF338" s="83"/>
      <c r="UG338" s="83"/>
      <c r="UH338" s="83"/>
      <c r="UI338" s="83"/>
      <c r="UJ338" s="83"/>
      <c r="UK338" s="83"/>
      <c r="UL338" s="83"/>
      <c r="UM338" s="83"/>
      <c r="UN338" s="83"/>
      <c r="UO338" s="83"/>
      <c r="UP338" s="83"/>
      <c r="UQ338" s="83"/>
      <c r="UR338" s="83"/>
      <c r="US338" s="83"/>
      <c r="UT338" s="83"/>
      <c r="UU338" s="83"/>
      <c r="UV338" s="83"/>
      <c r="UW338" s="83"/>
      <c r="UX338" s="83"/>
      <c r="UY338" s="83"/>
      <c r="UZ338" s="83"/>
      <c r="VA338" s="83"/>
      <c r="VB338" s="83"/>
      <c r="VC338" s="83"/>
      <c r="VD338" s="83"/>
      <c r="VE338" s="83"/>
      <c r="VF338" s="83"/>
      <c r="VG338" s="83"/>
      <c r="VH338" s="83"/>
      <c r="VI338" s="83"/>
      <c r="VJ338" s="83"/>
      <c r="VK338" s="83"/>
      <c r="VL338" s="83"/>
      <c r="VM338" s="83"/>
      <c r="VN338" s="83"/>
      <c r="VO338" s="83"/>
      <c r="VP338" s="83"/>
      <c r="VQ338" s="83"/>
      <c r="VR338" s="83"/>
      <c r="VS338" s="83"/>
      <c r="VT338" s="83"/>
      <c r="VU338" s="83"/>
      <c r="VV338" s="83"/>
      <c r="VW338" s="83"/>
      <c r="VX338" s="83"/>
      <c r="VY338" s="83"/>
      <c r="VZ338" s="83"/>
      <c r="WA338" s="83"/>
      <c r="WB338" s="83"/>
      <c r="WC338" s="83"/>
      <c r="WD338" s="83"/>
      <c r="WE338" s="83"/>
      <c r="WF338" s="83"/>
      <c r="WG338" s="83"/>
      <c r="WH338" s="83"/>
      <c r="WI338" s="83"/>
      <c r="WJ338" s="83"/>
      <c r="WK338" s="83"/>
      <c r="WL338" s="83"/>
      <c r="WM338" s="83"/>
      <c r="WN338" s="83"/>
      <c r="WO338" s="83"/>
      <c r="WP338" s="83"/>
      <c r="WQ338" s="83"/>
      <c r="WR338" s="83"/>
      <c r="WS338" s="83"/>
      <c r="WT338" s="83"/>
      <c r="WU338" s="83"/>
      <c r="WV338" s="83"/>
      <c r="WW338" s="83"/>
      <c r="WX338" s="83"/>
      <c r="WY338" s="83"/>
      <c r="WZ338" s="83"/>
      <c r="XA338" s="83"/>
      <c r="XB338" s="83"/>
      <c r="XC338" s="83"/>
      <c r="XD338" s="83"/>
      <c r="XE338" s="83"/>
      <c r="XF338" s="83"/>
      <c r="XG338" s="83"/>
      <c r="XH338" s="83"/>
      <c r="XI338" s="83"/>
      <c r="XJ338" s="83"/>
      <c r="XK338" s="83"/>
      <c r="XL338" s="83"/>
      <c r="XM338" s="83"/>
      <c r="XN338" s="83"/>
      <c r="XO338" s="83"/>
      <c r="XP338" s="83"/>
      <c r="XQ338" s="83"/>
      <c r="XR338" s="83"/>
      <c r="XS338" s="83"/>
      <c r="XT338" s="83"/>
      <c r="XU338" s="83"/>
      <c r="XV338" s="83"/>
      <c r="XW338" s="83"/>
      <c r="XX338" s="83"/>
      <c r="XY338" s="83"/>
      <c r="XZ338" s="83"/>
      <c r="YA338" s="83"/>
      <c r="YB338" s="83"/>
      <c r="YC338" s="83"/>
      <c r="YD338" s="83"/>
      <c r="YE338" s="83"/>
      <c r="YF338" s="83"/>
      <c r="YG338" s="83"/>
      <c r="YH338" s="83"/>
      <c r="YI338" s="83"/>
      <c r="YJ338" s="83"/>
      <c r="YK338" s="83"/>
      <c r="YL338" s="83"/>
      <c r="YM338" s="83"/>
      <c r="YN338" s="83"/>
      <c r="YO338" s="83"/>
      <c r="YP338" s="83"/>
      <c r="YQ338" s="83"/>
      <c r="YR338" s="83"/>
      <c r="YS338" s="83"/>
      <c r="YT338" s="83"/>
      <c r="YU338" s="83"/>
      <c r="YV338" s="83"/>
      <c r="YW338" s="83"/>
      <c r="YX338" s="83"/>
      <c r="YY338" s="83"/>
      <c r="YZ338" s="83"/>
      <c r="ZA338" s="83"/>
      <c r="ZB338" s="83"/>
      <c r="ZC338" s="83"/>
      <c r="ZD338" s="83"/>
      <c r="ZE338" s="83"/>
      <c r="ZF338" s="83"/>
      <c r="ZG338" s="83"/>
      <c r="ZH338" s="83"/>
      <c r="ZI338" s="83"/>
      <c r="ZJ338" s="83"/>
      <c r="ZK338" s="83"/>
      <c r="ZL338" s="83"/>
      <c r="ZM338" s="83"/>
      <c r="ZN338" s="83"/>
      <c r="ZO338" s="83"/>
      <c r="ZP338" s="83"/>
      <c r="ZQ338" s="83"/>
      <c r="ZR338" s="83"/>
      <c r="ZS338" s="83"/>
      <c r="ZT338" s="83"/>
      <c r="ZU338" s="83"/>
      <c r="ZV338" s="83"/>
      <c r="ZW338" s="83"/>
      <c r="ZX338" s="83"/>
      <c r="ZY338" s="83"/>
      <c r="ZZ338" s="83"/>
      <c r="AAA338" s="83"/>
      <c r="AAB338" s="83"/>
      <c r="AAC338" s="83"/>
      <c r="AAD338" s="83"/>
      <c r="AAE338" s="83"/>
      <c r="AAF338" s="83"/>
      <c r="AAG338" s="83"/>
      <c r="AAH338" s="83"/>
      <c r="AAI338" s="83"/>
      <c r="AAJ338" s="83"/>
      <c r="AAK338" s="83"/>
      <c r="AAL338" s="83"/>
      <c r="AAM338" s="83"/>
      <c r="AAN338" s="83"/>
      <c r="AAO338" s="83"/>
      <c r="AAP338" s="83"/>
      <c r="AAQ338" s="83"/>
      <c r="AAR338" s="83"/>
      <c r="AAS338" s="83"/>
      <c r="AAT338" s="83"/>
      <c r="AAU338" s="83"/>
      <c r="AAV338" s="83"/>
      <c r="AAW338" s="83"/>
      <c r="AAX338" s="83"/>
      <c r="AAY338" s="83"/>
      <c r="AAZ338" s="83"/>
      <c r="ABA338" s="83"/>
      <c r="ABB338" s="83"/>
      <c r="ABC338" s="83"/>
      <c r="ABD338" s="83"/>
      <c r="ABE338" s="83"/>
      <c r="ABF338" s="83"/>
      <c r="ABG338" s="83"/>
      <c r="ABH338" s="83"/>
      <c r="ABI338" s="83"/>
      <c r="ABJ338" s="83"/>
      <c r="ABK338" s="83"/>
      <c r="ABL338" s="83"/>
      <c r="ABM338" s="83"/>
      <c r="ABN338" s="83"/>
      <c r="ABO338" s="83"/>
      <c r="ABP338" s="83"/>
      <c r="ABQ338" s="83"/>
      <c r="ABR338" s="83"/>
      <c r="ABS338" s="83"/>
      <c r="ABT338" s="83"/>
      <c r="ABU338" s="83"/>
      <c r="ABV338" s="83"/>
      <c r="ABW338" s="83"/>
      <c r="ABX338" s="83"/>
      <c r="ABY338" s="83"/>
      <c r="ABZ338" s="83"/>
      <c r="ACA338" s="83"/>
      <c r="ACB338" s="83"/>
      <c r="ACC338" s="83"/>
      <c r="ACD338" s="83"/>
      <c r="ACE338" s="83"/>
      <c r="ACF338" s="83"/>
      <c r="ACG338" s="83"/>
      <c r="ACH338" s="83"/>
      <c r="ACI338" s="83"/>
      <c r="ACJ338" s="83"/>
      <c r="ACK338" s="83"/>
      <c r="ACL338" s="83"/>
      <c r="ACM338" s="83"/>
      <c r="ACN338" s="83"/>
      <c r="ACO338" s="83"/>
      <c r="ACP338" s="83"/>
      <c r="ACQ338" s="83"/>
      <c r="ACR338" s="83"/>
      <c r="ACS338" s="83"/>
      <c r="ACT338" s="83"/>
      <c r="ACU338" s="83"/>
      <c r="ACV338" s="83"/>
      <c r="ACW338" s="83"/>
      <c r="ACX338" s="83"/>
      <c r="ACY338" s="83"/>
      <c r="ACZ338" s="83"/>
      <c r="ADA338" s="83"/>
      <c r="ADB338" s="83"/>
      <c r="ADC338" s="83"/>
      <c r="ADD338" s="83"/>
      <c r="ADE338" s="83"/>
      <c r="ADF338" s="83"/>
      <c r="ADG338" s="83"/>
      <c r="ADH338" s="83"/>
      <c r="ADI338" s="83"/>
      <c r="ADJ338" s="83"/>
      <c r="ADK338" s="83"/>
      <c r="ADL338" s="83"/>
      <c r="ADM338" s="83"/>
      <c r="ADN338" s="83"/>
      <c r="ADO338" s="83"/>
      <c r="ADP338" s="83"/>
      <c r="ADQ338" s="83"/>
      <c r="ADR338" s="83"/>
      <c r="ADS338" s="83"/>
      <c r="ADT338" s="83"/>
      <c r="ADU338" s="83"/>
      <c r="ADV338" s="83"/>
      <c r="ADW338" s="83"/>
      <c r="ADX338" s="83"/>
      <c r="ADY338" s="83"/>
      <c r="ADZ338" s="83"/>
      <c r="AEA338" s="83"/>
      <c r="AEB338" s="83"/>
      <c r="AEC338" s="83"/>
      <c r="AED338" s="83"/>
      <c r="AEE338" s="83"/>
      <c r="AEF338" s="83"/>
      <c r="AEG338" s="83"/>
      <c r="AEH338" s="83"/>
      <c r="AEI338" s="83"/>
      <c r="AEJ338" s="83"/>
      <c r="AEK338" s="83"/>
      <c r="AEL338" s="83"/>
      <c r="AEM338" s="83"/>
      <c r="AEN338" s="83"/>
      <c r="AEO338" s="83"/>
      <c r="AEP338" s="83"/>
      <c r="AEQ338" s="83"/>
      <c r="AER338" s="83"/>
      <c r="AES338" s="83"/>
      <c r="AET338" s="83"/>
      <c r="AEU338" s="83"/>
      <c r="AEV338" s="83"/>
      <c r="AEW338" s="83"/>
      <c r="AEX338" s="83"/>
      <c r="AEY338" s="83"/>
      <c r="AEZ338" s="83"/>
      <c r="AFA338" s="83"/>
      <c r="AFB338" s="83"/>
      <c r="AFC338" s="83"/>
      <c r="AFD338" s="83"/>
      <c r="AFE338" s="83"/>
      <c r="AFF338" s="83"/>
      <c r="AFG338" s="83"/>
      <c r="AFH338" s="83"/>
      <c r="AFI338" s="83"/>
      <c r="AFJ338" s="83"/>
      <c r="AFK338" s="83"/>
      <c r="AFL338" s="83"/>
      <c r="AFM338" s="83"/>
      <c r="AFN338" s="83"/>
      <c r="AFO338" s="83"/>
      <c r="AFP338" s="83"/>
      <c r="AFQ338" s="83"/>
      <c r="AFR338" s="83"/>
      <c r="AFS338" s="83"/>
      <c r="AFT338" s="83"/>
      <c r="AFU338" s="83"/>
      <c r="AFV338" s="83"/>
      <c r="AFW338" s="83"/>
      <c r="AFX338" s="83"/>
      <c r="AFY338" s="83"/>
      <c r="AFZ338" s="83"/>
      <c r="AGA338" s="83"/>
      <c r="AGB338" s="83"/>
      <c r="AGC338" s="83"/>
      <c r="AGD338" s="83"/>
      <c r="AGE338" s="83"/>
      <c r="AGF338" s="83"/>
      <c r="AGG338" s="83"/>
      <c r="AGH338" s="83"/>
      <c r="AGI338" s="83"/>
      <c r="AGJ338" s="83"/>
      <c r="AGK338" s="83"/>
      <c r="AGL338" s="83"/>
      <c r="AGM338" s="83"/>
      <c r="AGN338" s="83"/>
      <c r="AGO338" s="83"/>
      <c r="AGP338" s="83"/>
      <c r="AGQ338" s="83"/>
      <c r="AGR338" s="83"/>
      <c r="AGS338" s="83"/>
      <c r="AGT338" s="83"/>
      <c r="AGU338" s="83"/>
      <c r="AGV338" s="83"/>
      <c r="AGW338" s="83"/>
      <c r="AGX338" s="83"/>
      <c r="AGY338" s="83"/>
      <c r="AGZ338" s="83"/>
      <c r="AHA338" s="83"/>
      <c r="AHB338" s="83"/>
      <c r="AHC338" s="83"/>
      <c r="AHD338" s="83"/>
      <c r="AHE338" s="83"/>
      <c r="AHF338" s="83"/>
      <c r="AHG338" s="83"/>
      <c r="AHH338" s="83"/>
      <c r="AHI338" s="83"/>
      <c r="AHJ338" s="83"/>
      <c r="AHK338" s="83"/>
      <c r="AHL338" s="83"/>
      <c r="AHM338" s="83"/>
      <c r="AHN338" s="83"/>
      <c r="AHO338" s="83"/>
      <c r="AHP338" s="83"/>
      <c r="AHQ338" s="83"/>
      <c r="AHR338" s="83"/>
      <c r="AHS338" s="83"/>
      <c r="AHT338" s="83"/>
      <c r="AHU338" s="83"/>
      <c r="AHV338" s="83"/>
      <c r="AHW338" s="83"/>
      <c r="AHX338" s="83"/>
      <c r="AHY338" s="83"/>
      <c r="AHZ338" s="83"/>
      <c r="AIA338" s="83"/>
      <c r="AIB338" s="83"/>
      <c r="AIC338" s="83"/>
      <c r="AID338" s="83"/>
      <c r="AIE338" s="83"/>
      <c r="AIF338" s="83"/>
      <c r="AIG338" s="83"/>
      <c r="AIH338" s="83"/>
      <c r="AII338" s="83"/>
      <c r="AIJ338" s="83"/>
      <c r="AIK338" s="83"/>
      <c r="AIL338" s="83"/>
      <c r="AIM338" s="83"/>
      <c r="AIN338" s="83"/>
      <c r="AIO338" s="83"/>
      <c r="AIP338" s="83"/>
      <c r="AIQ338" s="83"/>
      <c r="AIR338" s="83"/>
      <c r="AIS338" s="83"/>
      <c r="AIT338" s="83"/>
      <c r="AIU338" s="83"/>
      <c r="AIV338" s="83"/>
      <c r="AIW338" s="83"/>
      <c r="AIX338" s="83"/>
      <c r="AIY338" s="83"/>
      <c r="AIZ338" s="83"/>
      <c r="AJA338" s="83"/>
      <c r="AJB338" s="83"/>
      <c r="AJC338" s="83"/>
      <c r="AJD338" s="83"/>
      <c r="AJE338" s="83"/>
      <c r="AJF338" s="83"/>
      <c r="AJG338" s="83"/>
      <c r="AJH338" s="83"/>
      <c r="AJI338" s="83"/>
      <c r="AJJ338" s="83"/>
      <c r="AJK338" s="83"/>
      <c r="AJL338" s="83"/>
      <c r="AJM338" s="83"/>
      <c r="AJN338" s="83"/>
      <c r="AJO338" s="83"/>
      <c r="AJP338" s="83"/>
      <c r="AJQ338" s="83"/>
      <c r="AJR338" s="83"/>
      <c r="AJS338" s="83"/>
      <c r="AJT338" s="83"/>
      <c r="AJU338" s="83"/>
      <c r="AJV338" s="83"/>
      <c r="AJW338" s="83"/>
      <c r="AJX338" s="83"/>
      <c r="AJY338" s="83"/>
      <c r="AJZ338" s="83"/>
      <c r="AKA338" s="83"/>
      <c r="AKB338" s="83"/>
      <c r="AKC338" s="83"/>
      <c r="AKD338" s="83"/>
      <c r="AKE338" s="83"/>
      <c r="AKF338" s="83"/>
      <c r="AKG338" s="83"/>
      <c r="AKH338" s="83"/>
      <c r="AKI338" s="83"/>
      <c r="AKJ338" s="83"/>
      <c r="AKK338" s="83"/>
      <c r="AKL338" s="83"/>
      <c r="AKM338" s="83"/>
      <c r="AKN338" s="83"/>
      <c r="AKO338" s="83"/>
      <c r="AKP338" s="83"/>
      <c r="AKQ338" s="83"/>
      <c r="AKR338" s="83"/>
      <c r="AKS338" s="83"/>
      <c r="AKT338" s="83"/>
      <c r="AKU338" s="83"/>
      <c r="AKV338" s="83"/>
      <c r="AKW338" s="83"/>
      <c r="AKX338" s="83"/>
      <c r="AKY338" s="83"/>
      <c r="AKZ338" s="83"/>
      <c r="ALA338" s="83"/>
      <c r="ALB338" s="83"/>
      <c r="ALC338" s="83"/>
      <c r="ALD338" s="83"/>
      <c r="ALE338" s="83"/>
      <c r="ALF338" s="83"/>
      <c r="ALG338" s="83"/>
      <c r="ALH338" s="83"/>
      <c r="ALI338" s="83"/>
      <c r="ALJ338" s="83"/>
      <c r="ALK338" s="83"/>
      <c r="ALL338" s="83"/>
      <c r="ALM338" s="83"/>
      <c r="ALN338" s="83"/>
      <c r="ALO338" s="83"/>
      <c r="ALP338" s="83"/>
      <c r="ALQ338" s="83"/>
      <c r="ALR338" s="83"/>
      <c r="ALS338" s="83"/>
      <c r="ALT338" s="83"/>
    </row>
    <row r="339" spans="1:1008" s="40" customFormat="1" ht="33" customHeight="1">
      <c r="A339" s="243" t="s">
        <v>515</v>
      </c>
      <c r="B339" s="244"/>
      <c r="C339" s="245"/>
      <c r="D339" s="2"/>
      <c r="E339" s="28">
        <v>3</v>
      </c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  <c r="CW339" s="83"/>
      <c r="CX339" s="83"/>
      <c r="CY339" s="83"/>
      <c r="CZ339" s="83"/>
      <c r="DA339" s="83"/>
      <c r="DB339" s="83"/>
      <c r="DC339" s="83"/>
      <c r="DD339" s="83"/>
      <c r="DE339" s="83"/>
      <c r="DF339" s="83"/>
      <c r="DG339" s="83"/>
      <c r="DH339" s="83"/>
      <c r="DI339" s="83"/>
      <c r="DJ339" s="83"/>
      <c r="DK339" s="83"/>
      <c r="DL339" s="83"/>
      <c r="DM339" s="83"/>
      <c r="DN339" s="83"/>
      <c r="DO339" s="83"/>
      <c r="DP339" s="83"/>
      <c r="DQ339" s="83"/>
      <c r="DR339" s="83"/>
      <c r="DS339" s="83"/>
      <c r="DT339" s="83"/>
      <c r="DU339" s="83"/>
      <c r="DV339" s="83"/>
      <c r="DW339" s="83"/>
      <c r="DX339" s="83"/>
      <c r="DY339" s="83"/>
      <c r="DZ339" s="83"/>
      <c r="EA339" s="83"/>
      <c r="EB339" s="83"/>
      <c r="EC339" s="83"/>
      <c r="ED339" s="83"/>
      <c r="EE339" s="83"/>
      <c r="EF339" s="83"/>
      <c r="EG339" s="83"/>
      <c r="EH339" s="83"/>
      <c r="EI339" s="83"/>
      <c r="EJ339" s="83"/>
      <c r="EK339" s="83"/>
      <c r="EL339" s="83"/>
      <c r="EM339" s="83"/>
      <c r="EN339" s="83"/>
      <c r="EO339" s="83"/>
      <c r="EP339" s="83"/>
      <c r="EQ339" s="83"/>
      <c r="ER339" s="83"/>
      <c r="ES339" s="83"/>
      <c r="ET339" s="83"/>
      <c r="EU339" s="83"/>
      <c r="EV339" s="83"/>
      <c r="EW339" s="83"/>
      <c r="EX339" s="83"/>
      <c r="EY339" s="83"/>
      <c r="EZ339" s="83"/>
      <c r="FA339" s="83"/>
      <c r="FB339" s="83"/>
      <c r="FC339" s="83"/>
      <c r="FD339" s="83"/>
      <c r="FE339" s="83"/>
      <c r="FF339" s="83"/>
      <c r="FG339" s="83"/>
      <c r="FH339" s="83"/>
      <c r="FI339" s="83"/>
      <c r="FJ339" s="83"/>
      <c r="FK339" s="83"/>
      <c r="FL339" s="83"/>
      <c r="FM339" s="83"/>
      <c r="FN339" s="83"/>
      <c r="FO339" s="83"/>
      <c r="FP339" s="83"/>
      <c r="FQ339" s="83"/>
      <c r="FR339" s="83"/>
      <c r="FS339" s="83"/>
      <c r="FT339" s="83"/>
      <c r="FU339" s="83"/>
      <c r="FV339" s="83"/>
      <c r="FW339" s="83"/>
      <c r="FX339" s="83"/>
      <c r="FY339" s="83"/>
      <c r="FZ339" s="83"/>
      <c r="GA339" s="83"/>
      <c r="GB339" s="83"/>
      <c r="GC339" s="83"/>
      <c r="GD339" s="83"/>
      <c r="GE339" s="83"/>
      <c r="GF339" s="83"/>
      <c r="GG339" s="83"/>
      <c r="GH339" s="83"/>
      <c r="GI339" s="83"/>
      <c r="GJ339" s="83"/>
      <c r="GK339" s="83"/>
      <c r="GL339" s="83"/>
      <c r="GM339" s="83"/>
      <c r="GN339" s="83"/>
      <c r="GO339" s="83"/>
      <c r="GP339" s="83"/>
      <c r="GQ339" s="83"/>
      <c r="GR339" s="83"/>
      <c r="GS339" s="83"/>
      <c r="GT339" s="83"/>
      <c r="GU339" s="83"/>
      <c r="GV339" s="83"/>
      <c r="GW339" s="83"/>
      <c r="GX339" s="83"/>
      <c r="GY339" s="83"/>
      <c r="GZ339" s="83"/>
      <c r="HA339" s="83"/>
      <c r="HB339" s="83"/>
      <c r="HC339" s="83"/>
      <c r="HD339" s="83"/>
      <c r="HE339" s="83"/>
      <c r="HF339" s="83"/>
      <c r="HG339" s="83"/>
      <c r="HH339" s="83"/>
      <c r="HI339" s="83"/>
      <c r="HJ339" s="83"/>
      <c r="HK339" s="83"/>
      <c r="HL339" s="83"/>
      <c r="HM339" s="83"/>
      <c r="HN339" s="83"/>
      <c r="HO339" s="83"/>
      <c r="HP339" s="83"/>
      <c r="HQ339" s="83"/>
      <c r="HR339" s="83"/>
      <c r="HS339" s="83"/>
      <c r="HT339" s="83"/>
      <c r="HU339" s="83"/>
      <c r="HV339" s="83"/>
      <c r="HW339" s="83"/>
      <c r="HX339" s="83"/>
      <c r="HY339" s="83"/>
      <c r="HZ339" s="83"/>
      <c r="IA339" s="83"/>
      <c r="IB339" s="83"/>
      <c r="IC339" s="83"/>
      <c r="ID339" s="83"/>
      <c r="IE339" s="83"/>
      <c r="IF339" s="83"/>
      <c r="IG339" s="83"/>
      <c r="IH339" s="83"/>
      <c r="II339" s="83"/>
      <c r="IJ339" s="83"/>
      <c r="IK339" s="83"/>
      <c r="IL339" s="83"/>
      <c r="IM339" s="83"/>
      <c r="IN339" s="83"/>
      <c r="IO339" s="83"/>
      <c r="IP339" s="83"/>
      <c r="IQ339" s="83"/>
      <c r="IR339" s="83"/>
      <c r="IS339" s="83"/>
      <c r="IT339" s="83"/>
      <c r="IU339" s="83"/>
      <c r="IV339" s="83"/>
      <c r="IW339" s="83"/>
      <c r="IX339" s="83"/>
      <c r="IY339" s="83"/>
      <c r="IZ339" s="83"/>
      <c r="JA339" s="83"/>
      <c r="JB339" s="83"/>
      <c r="JC339" s="83"/>
      <c r="JD339" s="83"/>
      <c r="JE339" s="83"/>
      <c r="JF339" s="83"/>
      <c r="JG339" s="83"/>
      <c r="JH339" s="83"/>
      <c r="JI339" s="83"/>
      <c r="JJ339" s="83"/>
      <c r="JK339" s="83"/>
      <c r="JL339" s="83"/>
      <c r="JM339" s="83"/>
      <c r="JN339" s="83"/>
      <c r="JO339" s="83"/>
      <c r="JP339" s="83"/>
      <c r="JQ339" s="83"/>
      <c r="JR339" s="83"/>
      <c r="JS339" s="83"/>
      <c r="JT339" s="83"/>
      <c r="JU339" s="83"/>
      <c r="JV339" s="83"/>
      <c r="JW339" s="83"/>
      <c r="JX339" s="83"/>
      <c r="JY339" s="83"/>
      <c r="JZ339" s="83"/>
      <c r="KA339" s="83"/>
      <c r="KB339" s="83"/>
      <c r="KC339" s="83"/>
      <c r="KD339" s="83"/>
      <c r="KE339" s="83"/>
      <c r="KF339" s="83"/>
      <c r="KG339" s="83"/>
      <c r="KH339" s="83"/>
      <c r="KI339" s="83"/>
      <c r="KJ339" s="83"/>
      <c r="KK339" s="83"/>
      <c r="KL339" s="83"/>
      <c r="KM339" s="83"/>
      <c r="KN339" s="83"/>
      <c r="KO339" s="83"/>
      <c r="KP339" s="83"/>
      <c r="KQ339" s="83"/>
      <c r="KR339" s="83"/>
      <c r="KS339" s="83"/>
      <c r="KT339" s="83"/>
      <c r="KU339" s="83"/>
      <c r="KV339" s="83"/>
      <c r="KW339" s="83"/>
      <c r="KX339" s="83"/>
      <c r="KY339" s="83"/>
      <c r="KZ339" s="83"/>
      <c r="LA339" s="83"/>
      <c r="LB339" s="83"/>
      <c r="LC339" s="83"/>
      <c r="LD339" s="83"/>
      <c r="LE339" s="83"/>
      <c r="LF339" s="83"/>
      <c r="LG339" s="83"/>
      <c r="LH339" s="83"/>
      <c r="LI339" s="83"/>
      <c r="LJ339" s="83"/>
      <c r="LK339" s="83"/>
      <c r="LL339" s="83"/>
      <c r="LM339" s="83"/>
      <c r="LN339" s="83"/>
      <c r="LO339" s="83"/>
      <c r="LP339" s="83"/>
      <c r="LQ339" s="83"/>
      <c r="LR339" s="83"/>
      <c r="LS339" s="83"/>
      <c r="LT339" s="83"/>
      <c r="LU339" s="83"/>
      <c r="LV339" s="83"/>
      <c r="LW339" s="83"/>
      <c r="LX339" s="83"/>
      <c r="LY339" s="83"/>
      <c r="LZ339" s="83"/>
      <c r="MA339" s="83"/>
      <c r="MB339" s="83"/>
      <c r="MC339" s="83"/>
      <c r="MD339" s="83"/>
      <c r="ME339" s="83"/>
      <c r="MF339" s="83"/>
      <c r="MG339" s="83"/>
      <c r="MH339" s="83"/>
      <c r="MI339" s="83"/>
      <c r="MJ339" s="83"/>
      <c r="MK339" s="83"/>
      <c r="ML339" s="83"/>
      <c r="MM339" s="83"/>
      <c r="MN339" s="83"/>
      <c r="MO339" s="83"/>
      <c r="MP339" s="83"/>
      <c r="MQ339" s="83"/>
      <c r="MR339" s="83"/>
      <c r="MS339" s="83"/>
      <c r="MT339" s="83"/>
      <c r="MU339" s="83"/>
      <c r="MV339" s="83"/>
      <c r="MW339" s="83"/>
      <c r="MX339" s="83"/>
      <c r="MY339" s="83"/>
      <c r="MZ339" s="83"/>
      <c r="NA339" s="83"/>
      <c r="NB339" s="83"/>
      <c r="NC339" s="83"/>
      <c r="ND339" s="83"/>
      <c r="NE339" s="83"/>
      <c r="NF339" s="83"/>
      <c r="NG339" s="83"/>
      <c r="NH339" s="83"/>
      <c r="NI339" s="83"/>
      <c r="NJ339" s="83"/>
      <c r="NK339" s="83"/>
      <c r="NL339" s="83"/>
      <c r="NM339" s="83"/>
      <c r="NN339" s="83"/>
      <c r="NO339" s="83"/>
      <c r="NP339" s="83"/>
      <c r="NQ339" s="83"/>
      <c r="NR339" s="83"/>
      <c r="NS339" s="83"/>
      <c r="NT339" s="83"/>
      <c r="NU339" s="83"/>
      <c r="NV339" s="83"/>
      <c r="NW339" s="83"/>
      <c r="NX339" s="83"/>
      <c r="NY339" s="83"/>
      <c r="NZ339" s="83"/>
      <c r="OA339" s="83"/>
      <c r="OB339" s="83"/>
      <c r="OC339" s="83"/>
      <c r="OD339" s="83"/>
      <c r="OE339" s="83"/>
      <c r="OF339" s="83"/>
      <c r="OG339" s="83"/>
      <c r="OH339" s="83"/>
      <c r="OI339" s="83"/>
      <c r="OJ339" s="83"/>
      <c r="OK339" s="83"/>
      <c r="OL339" s="83"/>
      <c r="OM339" s="83"/>
      <c r="ON339" s="83"/>
      <c r="OO339" s="83"/>
      <c r="OP339" s="83"/>
      <c r="OQ339" s="83"/>
      <c r="OR339" s="83"/>
      <c r="OS339" s="83"/>
      <c r="OT339" s="83"/>
      <c r="OU339" s="83"/>
      <c r="OV339" s="83"/>
      <c r="OW339" s="83"/>
      <c r="OX339" s="83"/>
      <c r="OY339" s="83"/>
      <c r="OZ339" s="83"/>
      <c r="PA339" s="83"/>
      <c r="PB339" s="83"/>
      <c r="PC339" s="83"/>
      <c r="PD339" s="83"/>
      <c r="PE339" s="83"/>
      <c r="PF339" s="83"/>
      <c r="PG339" s="83"/>
      <c r="PH339" s="83"/>
      <c r="PI339" s="83"/>
      <c r="PJ339" s="83"/>
      <c r="PK339" s="83"/>
      <c r="PL339" s="83"/>
      <c r="PM339" s="83"/>
      <c r="PN339" s="83"/>
      <c r="PO339" s="83"/>
      <c r="PP339" s="83"/>
      <c r="PQ339" s="83"/>
      <c r="PR339" s="83"/>
      <c r="PS339" s="83"/>
      <c r="PT339" s="83"/>
      <c r="PU339" s="83"/>
      <c r="PV339" s="83"/>
      <c r="PW339" s="83"/>
      <c r="PX339" s="83"/>
      <c r="PY339" s="83"/>
      <c r="PZ339" s="83"/>
      <c r="QA339" s="83"/>
      <c r="QB339" s="83"/>
      <c r="QC339" s="83"/>
      <c r="QD339" s="83"/>
      <c r="QE339" s="83"/>
      <c r="QF339" s="83"/>
      <c r="QG339" s="83"/>
      <c r="QH339" s="83"/>
      <c r="QI339" s="83"/>
      <c r="QJ339" s="83"/>
      <c r="QK339" s="83"/>
      <c r="QL339" s="83"/>
      <c r="QM339" s="83"/>
      <c r="QN339" s="83"/>
      <c r="QO339" s="83"/>
      <c r="QP339" s="83"/>
      <c r="QQ339" s="83"/>
      <c r="QR339" s="83"/>
      <c r="QS339" s="83"/>
      <c r="QT339" s="83"/>
      <c r="QU339" s="83"/>
      <c r="QV339" s="83"/>
      <c r="QW339" s="83"/>
      <c r="QX339" s="83"/>
      <c r="QY339" s="83"/>
      <c r="QZ339" s="83"/>
      <c r="RA339" s="83"/>
      <c r="RB339" s="83"/>
      <c r="RC339" s="83"/>
      <c r="RD339" s="83"/>
      <c r="RE339" s="83"/>
      <c r="RF339" s="83"/>
      <c r="RG339" s="83"/>
      <c r="RH339" s="83"/>
      <c r="RI339" s="83"/>
      <c r="RJ339" s="83"/>
      <c r="RK339" s="83"/>
      <c r="RL339" s="83"/>
      <c r="RM339" s="83"/>
      <c r="RN339" s="83"/>
      <c r="RO339" s="83"/>
      <c r="RP339" s="83"/>
      <c r="RQ339" s="83"/>
      <c r="RR339" s="83"/>
      <c r="RS339" s="83"/>
      <c r="RT339" s="83"/>
      <c r="RU339" s="83"/>
      <c r="RV339" s="83"/>
      <c r="RW339" s="83"/>
      <c r="RX339" s="83"/>
      <c r="RY339" s="83"/>
      <c r="RZ339" s="83"/>
      <c r="SA339" s="83"/>
      <c r="SB339" s="83"/>
      <c r="SC339" s="83"/>
      <c r="SD339" s="83"/>
      <c r="SE339" s="83"/>
      <c r="SF339" s="83"/>
      <c r="SG339" s="83"/>
      <c r="SH339" s="83"/>
      <c r="SI339" s="83"/>
      <c r="SJ339" s="83"/>
      <c r="SK339" s="83"/>
      <c r="SL339" s="83"/>
      <c r="SM339" s="83"/>
      <c r="SN339" s="83"/>
      <c r="SO339" s="83"/>
      <c r="SP339" s="83"/>
      <c r="SQ339" s="83"/>
      <c r="SR339" s="83"/>
      <c r="SS339" s="83"/>
      <c r="ST339" s="83"/>
      <c r="SU339" s="83"/>
      <c r="SV339" s="83"/>
      <c r="SW339" s="83"/>
      <c r="SX339" s="83"/>
      <c r="SY339" s="83"/>
      <c r="SZ339" s="83"/>
      <c r="TA339" s="83"/>
      <c r="TB339" s="83"/>
      <c r="TC339" s="83"/>
      <c r="TD339" s="83"/>
      <c r="TE339" s="83"/>
      <c r="TF339" s="83"/>
      <c r="TG339" s="83"/>
      <c r="TH339" s="83"/>
      <c r="TI339" s="83"/>
      <c r="TJ339" s="83"/>
      <c r="TK339" s="83"/>
      <c r="TL339" s="83"/>
      <c r="TM339" s="83"/>
      <c r="TN339" s="83"/>
      <c r="TO339" s="83"/>
      <c r="TP339" s="83"/>
      <c r="TQ339" s="83"/>
      <c r="TR339" s="83"/>
      <c r="TS339" s="83"/>
      <c r="TT339" s="83"/>
      <c r="TU339" s="83"/>
      <c r="TV339" s="83"/>
      <c r="TW339" s="83"/>
      <c r="TX339" s="83"/>
      <c r="TY339" s="83"/>
      <c r="TZ339" s="83"/>
      <c r="UA339" s="83"/>
      <c r="UB339" s="83"/>
      <c r="UC339" s="83"/>
      <c r="UD339" s="83"/>
      <c r="UE339" s="83"/>
      <c r="UF339" s="83"/>
      <c r="UG339" s="83"/>
      <c r="UH339" s="83"/>
      <c r="UI339" s="83"/>
      <c r="UJ339" s="83"/>
      <c r="UK339" s="83"/>
      <c r="UL339" s="83"/>
      <c r="UM339" s="83"/>
      <c r="UN339" s="83"/>
      <c r="UO339" s="83"/>
      <c r="UP339" s="83"/>
      <c r="UQ339" s="83"/>
      <c r="UR339" s="83"/>
      <c r="US339" s="83"/>
      <c r="UT339" s="83"/>
      <c r="UU339" s="83"/>
      <c r="UV339" s="83"/>
      <c r="UW339" s="83"/>
      <c r="UX339" s="83"/>
      <c r="UY339" s="83"/>
      <c r="UZ339" s="83"/>
      <c r="VA339" s="83"/>
      <c r="VB339" s="83"/>
      <c r="VC339" s="83"/>
      <c r="VD339" s="83"/>
      <c r="VE339" s="83"/>
      <c r="VF339" s="83"/>
      <c r="VG339" s="83"/>
      <c r="VH339" s="83"/>
      <c r="VI339" s="83"/>
      <c r="VJ339" s="83"/>
      <c r="VK339" s="83"/>
      <c r="VL339" s="83"/>
      <c r="VM339" s="83"/>
      <c r="VN339" s="83"/>
      <c r="VO339" s="83"/>
      <c r="VP339" s="83"/>
      <c r="VQ339" s="83"/>
      <c r="VR339" s="83"/>
      <c r="VS339" s="83"/>
      <c r="VT339" s="83"/>
      <c r="VU339" s="83"/>
      <c r="VV339" s="83"/>
      <c r="VW339" s="83"/>
      <c r="VX339" s="83"/>
      <c r="VY339" s="83"/>
      <c r="VZ339" s="83"/>
      <c r="WA339" s="83"/>
      <c r="WB339" s="83"/>
      <c r="WC339" s="83"/>
      <c r="WD339" s="83"/>
      <c r="WE339" s="83"/>
      <c r="WF339" s="83"/>
      <c r="WG339" s="83"/>
      <c r="WH339" s="83"/>
      <c r="WI339" s="83"/>
      <c r="WJ339" s="83"/>
      <c r="WK339" s="83"/>
      <c r="WL339" s="83"/>
      <c r="WM339" s="83"/>
      <c r="WN339" s="83"/>
      <c r="WO339" s="83"/>
      <c r="WP339" s="83"/>
      <c r="WQ339" s="83"/>
      <c r="WR339" s="83"/>
      <c r="WS339" s="83"/>
      <c r="WT339" s="83"/>
      <c r="WU339" s="83"/>
      <c r="WV339" s="83"/>
      <c r="WW339" s="83"/>
      <c r="WX339" s="83"/>
      <c r="WY339" s="83"/>
      <c r="WZ339" s="83"/>
      <c r="XA339" s="83"/>
      <c r="XB339" s="83"/>
      <c r="XC339" s="83"/>
      <c r="XD339" s="83"/>
      <c r="XE339" s="83"/>
      <c r="XF339" s="83"/>
      <c r="XG339" s="83"/>
      <c r="XH339" s="83"/>
      <c r="XI339" s="83"/>
      <c r="XJ339" s="83"/>
      <c r="XK339" s="83"/>
      <c r="XL339" s="83"/>
      <c r="XM339" s="83"/>
      <c r="XN339" s="83"/>
      <c r="XO339" s="83"/>
      <c r="XP339" s="83"/>
      <c r="XQ339" s="83"/>
      <c r="XR339" s="83"/>
      <c r="XS339" s="83"/>
      <c r="XT339" s="83"/>
      <c r="XU339" s="83"/>
      <c r="XV339" s="83"/>
      <c r="XW339" s="83"/>
      <c r="XX339" s="83"/>
      <c r="XY339" s="83"/>
      <c r="XZ339" s="83"/>
      <c r="YA339" s="83"/>
      <c r="YB339" s="83"/>
      <c r="YC339" s="83"/>
      <c r="YD339" s="83"/>
      <c r="YE339" s="83"/>
      <c r="YF339" s="83"/>
      <c r="YG339" s="83"/>
      <c r="YH339" s="83"/>
      <c r="YI339" s="83"/>
      <c r="YJ339" s="83"/>
      <c r="YK339" s="83"/>
      <c r="YL339" s="83"/>
      <c r="YM339" s="83"/>
      <c r="YN339" s="83"/>
      <c r="YO339" s="83"/>
      <c r="YP339" s="83"/>
      <c r="YQ339" s="83"/>
      <c r="YR339" s="83"/>
      <c r="YS339" s="83"/>
      <c r="YT339" s="83"/>
      <c r="YU339" s="83"/>
      <c r="YV339" s="83"/>
      <c r="YW339" s="83"/>
      <c r="YX339" s="83"/>
      <c r="YY339" s="83"/>
      <c r="YZ339" s="83"/>
      <c r="ZA339" s="83"/>
      <c r="ZB339" s="83"/>
      <c r="ZC339" s="83"/>
      <c r="ZD339" s="83"/>
      <c r="ZE339" s="83"/>
      <c r="ZF339" s="83"/>
      <c r="ZG339" s="83"/>
      <c r="ZH339" s="83"/>
      <c r="ZI339" s="83"/>
      <c r="ZJ339" s="83"/>
      <c r="ZK339" s="83"/>
      <c r="ZL339" s="83"/>
      <c r="ZM339" s="83"/>
      <c r="ZN339" s="83"/>
      <c r="ZO339" s="83"/>
      <c r="ZP339" s="83"/>
      <c r="ZQ339" s="83"/>
      <c r="ZR339" s="83"/>
      <c r="ZS339" s="83"/>
      <c r="ZT339" s="83"/>
      <c r="ZU339" s="83"/>
      <c r="ZV339" s="83"/>
      <c r="ZW339" s="83"/>
      <c r="ZX339" s="83"/>
      <c r="ZY339" s="83"/>
      <c r="ZZ339" s="83"/>
      <c r="AAA339" s="83"/>
      <c r="AAB339" s="83"/>
      <c r="AAC339" s="83"/>
      <c r="AAD339" s="83"/>
      <c r="AAE339" s="83"/>
      <c r="AAF339" s="83"/>
      <c r="AAG339" s="83"/>
      <c r="AAH339" s="83"/>
      <c r="AAI339" s="83"/>
      <c r="AAJ339" s="83"/>
      <c r="AAK339" s="83"/>
      <c r="AAL339" s="83"/>
      <c r="AAM339" s="83"/>
      <c r="AAN339" s="83"/>
      <c r="AAO339" s="83"/>
      <c r="AAP339" s="83"/>
      <c r="AAQ339" s="83"/>
      <c r="AAR339" s="83"/>
      <c r="AAS339" s="83"/>
      <c r="AAT339" s="83"/>
      <c r="AAU339" s="83"/>
      <c r="AAV339" s="83"/>
      <c r="AAW339" s="83"/>
      <c r="AAX339" s="83"/>
      <c r="AAY339" s="83"/>
      <c r="AAZ339" s="83"/>
      <c r="ABA339" s="83"/>
      <c r="ABB339" s="83"/>
      <c r="ABC339" s="83"/>
      <c r="ABD339" s="83"/>
      <c r="ABE339" s="83"/>
      <c r="ABF339" s="83"/>
      <c r="ABG339" s="83"/>
      <c r="ABH339" s="83"/>
      <c r="ABI339" s="83"/>
      <c r="ABJ339" s="83"/>
      <c r="ABK339" s="83"/>
      <c r="ABL339" s="83"/>
      <c r="ABM339" s="83"/>
      <c r="ABN339" s="83"/>
      <c r="ABO339" s="83"/>
      <c r="ABP339" s="83"/>
      <c r="ABQ339" s="83"/>
      <c r="ABR339" s="83"/>
      <c r="ABS339" s="83"/>
      <c r="ABT339" s="83"/>
      <c r="ABU339" s="83"/>
      <c r="ABV339" s="83"/>
      <c r="ABW339" s="83"/>
      <c r="ABX339" s="83"/>
      <c r="ABY339" s="83"/>
      <c r="ABZ339" s="83"/>
      <c r="ACA339" s="83"/>
      <c r="ACB339" s="83"/>
      <c r="ACC339" s="83"/>
      <c r="ACD339" s="83"/>
      <c r="ACE339" s="83"/>
      <c r="ACF339" s="83"/>
      <c r="ACG339" s="83"/>
      <c r="ACH339" s="83"/>
      <c r="ACI339" s="83"/>
      <c r="ACJ339" s="83"/>
      <c r="ACK339" s="83"/>
      <c r="ACL339" s="83"/>
      <c r="ACM339" s="83"/>
      <c r="ACN339" s="83"/>
      <c r="ACO339" s="83"/>
      <c r="ACP339" s="83"/>
      <c r="ACQ339" s="83"/>
      <c r="ACR339" s="83"/>
      <c r="ACS339" s="83"/>
      <c r="ACT339" s="83"/>
      <c r="ACU339" s="83"/>
      <c r="ACV339" s="83"/>
      <c r="ACW339" s="83"/>
      <c r="ACX339" s="83"/>
      <c r="ACY339" s="83"/>
      <c r="ACZ339" s="83"/>
      <c r="ADA339" s="83"/>
      <c r="ADB339" s="83"/>
      <c r="ADC339" s="83"/>
      <c r="ADD339" s="83"/>
      <c r="ADE339" s="83"/>
      <c r="ADF339" s="83"/>
      <c r="ADG339" s="83"/>
      <c r="ADH339" s="83"/>
      <c r="ADI339" s="83"/>
      <c r="ADJ339" s="83"/>
      <c r="ADK339" s="83"/>
      <c r="ADL339" s="83"/>
      <c r="ADM339" s="83"/>
      <c r="ADN339" s="83"/>
      <c r="ADO339" s="83"/>
      <c r="ADP339" s="83"/>
      <c r="ADQ339" s="83"/>
      <c r="ADR339" s="83"/>
      <c r="ADS339" s="83"/>
      <c r="ADT339" s="83"/>
      <c r="ADU339" s="83"/>
      <c r="ADV339" s="83"/>
      <c r="ADW339" s="83"/>
      <c r="ADX339" s="83"/>
      <c r="ADY339" s="83"/>
      <c r="ADZ339" s="83"/>
      <c r="AEA339" s="83"/>
      <c r="AEB339" s="83"/>
      <c r="AEC339" s="83"/>
      <c r="AED339" s="83"/>
      <c r="AEE339" s="83"/>
      <c r="AEF339" s="83"/>
      <c r="AEG339" s="83"/>
      <c r="AEH339" s="83"/>
      <c r="AEI339" s="83"/>
      <c r="AEJ339" s="83"/>
      <c r="AEK339" s="83"/>
      <c r="AEL339" s="83"/>
      <c r="AEM339" s="83"/>
      <c r="AEN339" s="83"/>
      <c r="AEO339" s="83"/>
      <c r="AEP339" s="83"/>
      <c r="AEQ339" s="83"/>
      <c r="AER339" s="83"/>
      <c r="AES339" s="83"/>
      <c r="AET339" s="83"/>
      <c r="AEU339" s="83"/>
      <c r="AEV339" s="83"/>
      <c r="AEW339" s="83"/>
      <c r="AEX339" s="83"/>
      <c r="AEY339" s="83"/>
      <c r="AEZ339" s="83"/>
      <c r="AFA339" s="83"/>
      <c r="AFB339" s="83"/>
      <c r="AFC339" s="83"/>
      <c r="AFD339" s="83"/>
      <c r="AFE339" s="83"/>
      <c r="AFF339" s="83"/>
      <c r="AFG339" s="83"/>
      <c r="AFH339" s="83"/>
      <c r="AFI339" s="83"/>
      <c r="AFJ339" s="83"/>
      <c r="AFK339" s="83"/>
      <c r="AFL339" s="83"/>
      <c r="AFM339" s="83"/>
      <c r="AFN339" s="83"/>
      <c r="AFO339" s="83"/>
      <c r="AFP339" s="83"/>
      <c r="AFQ339" s="83"/>
      <c r="AFR339" s="83"/>
      <c r="AFS339" s="83"/>
      <c r="AFT339" s="83"/>
      <c r="AFU339" s="83"/>
      <c r="AFV339" s="83"/>
      <c r="AFW339" s="83"/>
      <c r="AFX339" s="83"/>
      <c r="AFY339" s="83"/>
      <c r="AFZ339" s="83"/>
      <c r="AGA339" s="83"/>
      <c r="AGB339" s="83"/>
      <c r="AGC339" s="83"/>
      <c r="AGD339" s="83"/>
      <c r="AGE339" s="83"/>
      <c r="AGF339" s="83"/>
      <c r="AGG339" s="83"/>
      <c r="AGH339" s="83"/>
      <c r="AGI339" s="83"/>
      <c r="AGJ339" s="83"/>
      <c r="AGK339" s="83"/>
      <c r="AGL339" s="83"/>
      <c r="AGM339" s="83"/>
      <c r="AGN339" s="83"/>
      <c r="AGO339" s="83"/>
      <c r="AGP339" s="83"/>
      <c r="AGQ339" s="83"/>
      <c r="AGR339" s="83"/>
      <c r="AGS339" s="83"/>
      <c r="AGT339" s="83"/>
      <c r="AGU339" s="83"/>
      <c r="AGV339" s="83"/>
      <c r="AGW339" s="83"/>
      <c r="AGX339" s="83"/>
      <c r="AGY339" s="83"/>
      <c r="AGZ339" s="83"/>
      <c r="AHA339" s="83"/>
      <c r="AHB339" s="83"/>
      <c r="AHC339" s="83"/>
      <c r="AHD339" s="83"/>
      <c r="AHE339" s="83"/>
      <c r="AHF339" s="83"/>
      <c r="AHG339" s="83"/>
      <c r="AHH339" s="83"/>
      <c r="AHI339" s="83"/>
      <c r="AHJ339" s="83"/>
      <c r="AHK339" s="83"/>
      <c r="AHL339" s="83"/>
      <c r="AHM339" s="83"/>
      <c r="AHN339" s="83"/>
      <c r="AHO339" s="83"/>
      <c r="AHP339" s="83"/>
      <c r="AHQ339" s="83"/>
      <c r="AHR339" s="83"/>
      <c r="AHS339" s="83"/>
      <c r="AHT339" s="83"/>
      <c r="AHU339" s="83"/>
      <c r="AHV339" s="83"/>
      <c r="AHW339" s="83"/>
      <c r="AHX339" s="83"/>
      <c r="AHY339" s="83"/>
      <c r="AHZ339" s="83"/>
      <c r="AIA339" s="83"/>
      <c r="AIB339" s="83"/>
      <c r="AIC339" s="83"/>
      <c r="AID339" s="83"/>
      <c r="AIE339" s="83"/>
      <c r="AIF339" s="83"/>
      <c r="AIG339" s="83"/>
      <c r="AIH339" s="83"/>
      <c r="AII339" s="83"/>
      <c r="AIJ339" s="83"/>
      <c r="AIK339" s="83"/>
      <c r="AIL339" s="83"/>
      <c r="AIM339" s="83"/>
      <c r="AIN339" s="83"/>
      <c r="AIO339" s="83"/>
      <c r="AIP339" s="83"/>
      <c r="AIQ339" s="83"/>
      <c r="AIR339" s="83"/>
      <c r="AIS339" s="83"/>
      <c r="AIT339" s="83"/>
      <c r="AIU339" s="83"/>
      <c r="AIV339" s="83"/>
      <c r="AIW339" s="83"/>
      <c r="AIX339" s="83"/>
      <c r="AIY339" s="83"/>
      <c r="AIZ339" s="83"/>
      <c r="AJA339" s="83"/>
      <c r="AJB339" s="83"/>
      <c r="AJC339" s="83"/>
      <c r="AJD339" s="83"/>
      <c r="AJE339" s="83"/>
      <c r="AJF339" s="83"/>
      <c r="AJG339" s="83"/>
      <c r="AJH339" s="83"/>
      <c r="AJI339" s="83"/>
      <c r="AJJ339" s="83"/>
      <c r="AJK339" s="83"/>
      <c r="AJL339" s="83"/>
      <c r="AJM339" s="83"/>
      <c r="AJN339" s="83"/>
      <c r="AJO339" s="83"/>
      <c r="AJP339" s="83"/>
      <c r="AJQ339" s="83"/>
      <c r="AJR339" s="83"/>
      <c r="AJS339" s="83"/>
      <c r="AJT339" s="83"/>
      <c r="AJU339" s="83"/>
      <c r="AJV339" s="83"/>
      <c r="AJW339" s="83"/>
      <c r="AJX339" s="83"/>
      <c r="AJY339" s="83"/>
      <c r="AJZ339" s="83"/>
      <c r="AKA339" s="83"/>
      <c r="AKB339" s="83"/>
      <c r="AKC339" s="83"/>
      <c r="AKD339" s="83"/>
      <c r="AKE339" s="83"/>
      <c r="AKF339" s="83"/>
      <c r="AKG339" s="83"/>
      <c r="AKH339" s="83"/>
      <c r="AKI339" s="83"/>
      <c r="AKJ339" s="83"/>
      <c r="AKK339" s="83"/>
      <c r="AKL339" s="83"/>
      <c r="AKM339" s="83"/>
      <c r="AKN339" s="83"/>
      <c r="AKO339" s="83"/>
      <c r="AKP339" s="83"/>
      <c r="AKQ339" s="83"/>
      <c r="AKR339" s="83"/>
      <c r="AKS339" s="83"/>
      <c r="AKT339" s="83"/>
      <c r="AKU339" s="83"/>
      <c r="AKV339" s="83"/>
      <c r="AKW339" s="83"/>
      <c r="AKX339" s="83"/>
      <c r="AKY339" s="83"/>
      <c r="AKZ339" s="83"/>
      <c r="ALA339" s="83"/>
      <c r="ALB339" s="83"/>
      <c r="ALC339" s="83"/>
      <c r="ALD339" s="83"/>
      <c r="ALE339" s="83"/>
      <c r="ALF339" s="83"/>
      <c r="ALG339" s="83"/>
      <c r="ALH339" s="83"/>
      <c r="ALI339" s="83"/>
      <c r="ALJ339" s="83"/>
      <c r="ALK339" s="83"/>
      <c r="ALL339" s="83"/>
      <c r="ALM339" s="83"/>
      <c r="ALN339" s="83"/>
      <c r="ALO339" s="83"/>
      <c r="ALP339" s="83"/>
      <c r="ALQ339" s="83"/>
      <c r="ALR339" s="83"/>
      <c r="ALS339" s="83"/>
      <c r="ALT339" s="83"/>
    </row>
    <row r="340" spans="1:1008" s="40" customFormat="1" ht="33" customHeight="1">
      <c r="A340" s="243" t="s">
        <v>516</v>
      </c>
      <c r="B340" s="244"/>
      <c r="C340" s="245"/>
      <c r="D340" s="2"/>
      <c r="E340" s="28">
        <v>3</v>
      </c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  <c r="CW340" s="83"/>
      <c r="CX340" s="83"/>
      <c r="CY340" s="83"/>
      <c r="CZ340" s="83"/>
      <c r="DA340" s="83"/>
      <c r="DB340" s="83"/>
      <c r="DC340" s="83"/>
      <c r="DD340" s="83"/>
      <c r="DE340" s="83"/>
      <c r="DF340" s="83"/>
      <c r="DG340" s="83"/>
      <c r="DH340" s="83"/>
      <c r="DI340" s="83"/>
      <c r="DJ340" s="83"/>
      <c r="DK340" s="83"/>
      <c r="DL340" s="83"/>
      <c r="DM340" s="83"/>
      <c r="DN340" s="83"/>
      <c r="DO340" s="83"/>
      <c r="DP340" s="83"/>
      <c r="DQ340" s="83"/>
      <c r="DR340" s="83"/>
      <c r="DS340" s="83"/>
      <c r="DT340" s="83"/>
      <c r="DU340" s="83"/>
      <c r="DV340" s="83"/>
      <c r="DW340" s="83"/>
      <c r="DX340" s="83"/>
      <c r="DY340" s="83"/>
      <c r="DZ340" s="83"/>
      <c r="EA340" s="83"/>
      <c r="EB340" s="83"/>
      <c r="EC340" s="83"/>
      <c r="ED340" s="83"/>
      <c r="EE340" s="83"/>
      <c r="EF340" s="83"/>
      <c r="EG340" s="83"/>
      <c r="EH340" s="83"/>
      <c r="EI340" s="83"/>
      <c r="EJ340" s="83"/>
      <c r="EK340" s="83"/>
      <c r="EL340" s="83"/>
      <c r="EM340" s="83"/>
      <c r="EN340" s="83"/>
      <c r="EO340" s="83"/>
      <c r="EP340" s="83"/>
      <c r="EQ340" s="83"/>
      <c r="ER340" s="83"/>
      <c r="ES340" s="83"/>
      <c r="ET340" s="83"/>
      <c r="EU340" s="83"/>
      <c r="EV340" s="83"/>
      <c r="EW340" s="83"/>
      <c r="EX340" s="83"/>
      <c r="EY340" s="83"/>
      <c r="EZ340" s="83"/>
      <c r="FA340" s="83"/>
      <c r="FB340" s="83"/>
      <c r="FC340" s="83"/>
      <c r="FD340" s="83"/>
      <c r="FE340" s="83"/>
      <c r="FF340" s="83"/>
      <c r="FG340" s="83"/>
      <c r="FH340" s="83"/>
      <c r="FI340" s="83"/>
      <c r="FJ340" s="83"/>
      <c r="FK340" s="83"/>
      <c r="FL340" s="83"/>
      <c r="FM340" s="83"/>
      <c r="FN340" s="83"/>
      <c r="FO340" s="83"/>
      <c r="FP340" s="83"/>
      <c r="FQ340" s="83"/>
      <c r="FR340" s="83"/>
      <c r="FS340" s="83"/>
      <c r="FT340" s="83"/>
      <c r="FU340" s="83"/>
      <c r="FV340" s="83"/>
      <c r="FW340" s="83"/>
      <c r="FX340" s="83"/>
      <c r="FY340" s="83"/>
      <c r="FZ340" s="83"/>
      <c r="GA340" s="83"/>
      <c r="GB340" s="83"/>
      <c r="GC340" s="83"/>
      <c r="GD340" s="83"/>
      <c r="GE340" s="83"/>
      <c r="GF340" s="83"/>
      <c r="GG340" s="83"/>
      <c r="GH340" s="83"/>
      <c r="GI340" s="83"/>
      <c r="GJ340" s="83"/>
      <c r="GK340" s="83"/>
      <c r="GL340" s="83"/>
      <c r="GM340" s="83"/>
      <c r="GN340" s="83"/>
      <c r="GO340" s="83"/>
      <c r="GP340" s="83"/>
      <c r="GQ340" s="83"/>
      <c r="GR340" s="83"/>
      <c r="GS340" s="83"/>
      <c r="GT340" s="83"/>
      <c r="GU340" s="83"/>
      <c r="GV340" s="83"/>
      <c r="GW340" s="83"/>
      <c r="GX340" s="83"/>
      <c r="GY340" s="83"/>
      <c r="GZ340" s="83"/>
      <c r="HA340" s="83"/>
      <c r="HB340" s="83"/>
      <c r="HC340" s="83"/>
      <c r="HD340" s="83"/>
      <c r="HE340" s="83"/>
      <c r="HF340" s="83"/>
      <c r="HG340" s="83"/>
      <c r="HH340" s="83"/>
      <c r="HI340" s="83"/>
      <c r="HJ340" s="83"/>
      <c r="HK340" s="83"/>
      <c r="HL340" s="83"/>
      <c r="HM340" s="83"/>
      <c r="HN340" s="83"/>
      <c r="HO340" s="83"/>
      <c r="HP340" s="83"/>
      <c r="HQ340" s="83"/>
      <c r="HR340" s="83"/>
      <c r="HS340" s="83"/>
      <c r="HT340" s="83"/>
      <c r="HU340" s="83"/>
      <c r="HV340" s="83"/>
      <c r="HW340" s="83"/>
      <c r="HX340" s="83"/>
      <c r="HY340" s="83"/>
      <c r="HZ340" s="83"/>
      <c r="IA340" s="83"/>
      <c r="IB340" s="83"/>
      <c r="IC340" s="83"/>
      <c r="ID340" s="83"/>
      <c r="IE340" s="83"/>
      <c r="IF340" s="83"/>
      <c r="IG340" s="83"/>
      <c r="IH340" s="83"/>
      <c r="II340" s="83"/>
      <c r="IJ340" s="83"/>
      <c r="IK340" s="83"/>
      <c r="IL340" s="83"/>
      <c r="IM340" s="83"/>
      <c r="IN340" s="83"/>
      <c r="IO340" s="83"/>
      <c r="IP340" s="83"/>
      <c r="IQ340" s="83"/>
      <c r="IR340" s="83"/>
      <c r="IS340" s="83"/>
      <c r="IT340" s="83"/>
      <c r="IU340" s="83"/>
      <c r="IV340" s="83"/>
      <c r="IW340" s="83"/>
      <c r="IX340" s="83"/>
      <c r="IY340" s="83"/>
      <c r="IZ340" s="83"/>
      <c r="JA340" s="83"/>
      <c r="JB340" s="83"/>
      <c r="JC340" s="83"/>
      <c r="JD340" s="83"/>
      <c r="JE340" s="83"/>
      <c r="JF340" s="83"/>
      <c r="JG340" s="83"/>
      <c r="JH340" s="83"/>
      <c r="JI340" s="83"/>
      <c r="JJ340" s="83"/>
      <c r="JK340" s="83"/>
      <c r="JL340" s="83"/>
      <c r="JM340" s="83"/>
      <c r="JN340" s="83"/>
      <c r="JO340" s="83"/>
      <c r="JP340" s="83"/>
      <c r="JQ340" s="83"/>
      <c r="JR340" s="83"/>
      <c r="JS340" s="83"/>
      <c r="JT340" s="83"/>
      <c r="JU340" s="83"/>
      <c r="JV340" s="83"/>
      <c r="JW340" s="83"/>
      <c r="JX340" s="83"/>
      <c r="JY340" s="83"/>
      <c r="JZ340" s="83"/>
      <c r="KA340" s="83"/>
      <c r="KB340" s="83"/>
      <c r="KC340" s="83"/>
      <c r="KD340" s="83"/>
      <c r="KE340" s="83"/>
      <c r="KF340" s="83"/>
      <c r="KG340" s="83"/>
      <c r="KH340" s="83"/>
      <c r="KI340" s="83"/>
      <c r="KJ340" s="83"/>
      <c r="KK340" s="83"/>
      <c r="KL340" s="83"/>
      <c r="KM340" s="83"/>
      <c r="KN340" s="83"/>
      <c r="KO340" s="83"/>
      <c r="KP340" s="83"/>
      <c r="KQ340" s="83"/>
      <c r="KR340" s="83"/>
      <c r="KS340" s="83"/>
      <c r="KT340" s="83"/>
      <c r="KU340" s="83"/>
      <c r="KV340" s="83"/>
      <c r="KW340" s="83"/>
      <c r="KX340" s="83"/>
      <c r="KY340" s="83"/>
      <c r="KZ340" s="83"/>
      <c r="LA340" s="83"/>
      <c r="LB340" s="83"/>
      <c r="LC340" s="83"/>
      <c r="LD340" s="83"/>
      <c r="LE340" s="83"/>
      <c r="LF340" s="83"/>
      <c r="LG340" s="83"/>
      <c r="LH340" s="83"/>
      <c r="LI340" s="83"/>
      <c r="LJ340" s="83"/>
      <c r="LK340" s="83"/>
      <c r="LL340" s="83"/>
      <c r="LM340" s="83"/>
      <c r="LN340" s="83"/>
      <c r="LO340" s="83"/>
      <c r="LP340" s="83"/>
      <c r="LQ340" s="83"/>
      <c r="LR340" s="83"/>
      <c r="LS340" s="83"/>
      <c r="LT340" s="83"/>
      <c r="LU340" s="83"/>
      <c r="LV340" s="83"/>
      <c r="LW340" s="83"/>
      <c r="LX340" s="83"/>
      <c r="LY340" s="83"/>
      <c r="LZ340" s="83"/>
      <c r="MA340" s="83"/>
      <c r="MB340" s="83"/>
      <c r="MC340" s="83"/>
      <c r="MD340" s="83"/>
      <c r="ME340" s="83"/>
      <c r="MF340" s="83"/>
      <c r="MG340" s="83"/>
      <c r="MH340" s="83"/>
      <c r="MI340" s="83"/>
      <c r="MJ340" s="83"/>
      <c r="MK340" s="83"/>
      <c r="ML340" s="83"/>
      <c r="MM340" s="83"/>
      <c r="MN340" s="83"/>
      <c r="MO340" s="83"/>
      <c r="MP340" s="83"/>
      <c r="MQ340" s="83"/>
      <c r="MR340" s="83"/>
      <c r="MS340" s="83"/>
      <c r="MT340" s="83"/>
      <c r="MU340" s="83"/>
      <c r="MV340" s="83"/>
      <c r="MW340" s="83"/>
      <c r="MX340" s="83"/>
      <c r="MY340" s="83"/>
      <c r="MZ340" s="83"/>
      <c r="NA340" s="83"/>
      <c r="NB340" s="83"/>
      <c r="NC340" s="83"/>
      <c r="ND340" s="83"/>
      <c r="NE340" s="83"/>
      <c r="NF340" s="83"/>
      <c r="NG340" s="83"/>
      <c r="NH340" s="83"/>
      <c r="NI340" s="83"/>
      <c r="NJ340" s="83"/>
      <c r="NK340" s="83"/>
      <c r="NL340" s="83"/>
      <c r="NM340" s="83"/>
      <c r="NN340" s="83"/>
      <c r="NO340" s="83"/>
      <c r="NP340" s="83"/>
      <c r="NQ340" s="83"/>
      <c r="NR340" s="83"/>
      <c r="NS340" s="83"/>
      <c r="NT340" s="83"/>
      <c r="NU340" s="83"/>
      <c r="NV340" s="83"/>
      <c r="NW340" s="83"/>
      <c r="NX340" s="83"/>
      <c r="NY340" s="83"/>
      <c r="NZ340" s="83"/>
      <c r="OA340" s="83"/>
      <c r="OB340" s="83"/>
      <c r="OC340" s="83"/>
      <c r="OD340" s="83"/>
      <c r="OE340" s="83"/>
      <c r="OF340" s="83"/>
      <c r="OG340" s="83"/>
      <c r="OH340" s="83"/>
      <c r="OI340" s="83"/>
      <c r="OJ340" s="83"/>
      <c r="OK340" s="83"/>
      <c r="OL340" s="83"/>
      <c r="OM340" s="83"/>
      <c r="ON340" s="83"/>
      <c r="OO340" s="83"/>
      <c r="OP340" s="83"/>
      <c r="OQ340" s="83"/>
      <c r="OR340" s="83"/>
      <c r="OS340" s="83"/>
      <c r="OT340" s="83"/>
      <c r="OU340" s="83"/>
      <c r="OV340" s="83"/>
      <c r="OW340" s="83"/>
      <c r="OX340" s="83"/>
      <c r="OY340" s="83"/>
      <c r="OZ340" s="83"/>
      <c r="PA340" s="83"/>
      <c r="PB340" s="83"/>
      <c r="PC340" s="83"/>
      <c r="PD340" s="83"/>
      <c r="PE340" s="83"/>
      <c r="PF340" s="83"/>
      <c r="PG340" s="83"/>
      <c r="PH340" s="83"/>
      <c r="PI340" s="83"/>
      <c r="PJ340" s="83"/>
      <c r="PK340" s="83"/>
      <c r="PL340" s="83"/>
      <c r="PM340" s="83"/>
      <c r="PN340" s="83"/>
      <c r="PO340" s="83"/>
      <c r="PP340" s="83"/>
      <c r="PQ340" s="83"/>
      <c r="PR340" s="83"/>
      <c r="PS340" s="83"/>
      <c r="PT340" s="83"/>
      <c r="PU340" s="83"/>
      <c r="PV340" s="83"/>
      <c r="PW340" s="83"/>
      <c r="PX340" s="83"/>
      <c r="PY340" s="83"/>
      <c r="PZ340" s="83"/>
      <c r="QA340" s="83"/>
      <c r="QB340" s="83"/>
      <c r="QC340" s="83"/>
      <c r="QD340" s="83"/>
      <c r="QE340" s="83"/>
      <c r="QF340" s="83"/>
      <c r="QG340" s="83"/>
      <c r="QH340" s="83"/>
      <c r="QI340" s="83"/>
      <c r="QJ340" s="83"/>
      <c r="QK340" s="83"/>
      <c r="QL340" s="83"/>
      <c r="QM340" s="83"/>
      <c r="QN340" s="83"/>
      <c r="QO340" s="83"/>
      <c r="QP340" s="83"/>
      <c r="QQ340" s="83"/>
      <c r="QR340" s="83"/>
      <c r="QS340" s="83"/>
      <c r="QT340" s="83"/>
      <c r="QU340" s="83"/>
      <c r="QV340" s="83"/>
      <c r="QW340" s="83"/>
      <c r="QX340" s="83"/>
      <c r="QY340" s="83"/>
      <c r="QZ340" s="83"/>
      <c r="RA340" s="83"/>
      <c r="RB340" s="83"/>
      <c r="RC340" s="83"/>
      <c r="RD340" s="83"/>
      <c r="RE340" s="83"/>
      <c r="RF340" s="83"/>
      <c r="RG340" s="83"/>
      <c r="RH340" s="83"/>
      <c r="RI340" s="83"/>
      <c r="RJ340" s="83"/>
      <c r="RK340" s="83"/>
      <c r="RL340" s="83"/>
      <c r="RM340" s="83"/>
      <c r="RN340" s="83"/>
      <c r="RO340" s="83"/>
      <c r="RP340" s="83"/>
      <c r="RQ340" s="83"/>
      <c r="RR340" s="83"/>
      <c r="RS340" s="83"/>
      <c r="RT340" s="83"/>
      <c r="RU340" s="83"/>
      <c r="RV340" s="83"/>
      <c r="RW340" s="83"/>
      <c r="RX340" s="83"/>
      <c r="RY340" s="83"/>
      <c r="RZ340" s="83"/>
      <c r="SA340" s="83"/>
      <c r="SB340" s="83"/>
      <c r="SC340" s="83"/>
      <c r="SD340" s="83"/>
      <c r="SE340" s="83"/>
      <c r="SF340" s="83"/>
      <c r="SG340" s="83"/>
      <c r="SH340" s="83"/>
      <c r="SI340" s="83"/>
      <c r="SJ340" s="83"/>
      <c r="SK340" s="83"/>
      <c r="SL340" s="83"/>
      <c r="SM340" s="83"/>
      <c r="SN340" s="83"/>
      <c r="SO340" s="83"/>
      <c r="SP340" s="83"/>
      <c r="SQ340" s="83"/>
      <c r="SR340" s="83"/>
      <c r="SS340" s="83"/>
      <c r="ST340" s="83"/>
      <c r="SU340" s="83"/>
      <c r="SV340" s="83"/>
      <c r="SW340" s="83"/>
      <c r="SX340" s="83"/>
      <c r="SY340" s="83"/>
      <c r="SZ340" s="83"/>
      <c r="TA340" s="83"/>
      <c r="TB340" s="83"/>
      <c r="TC340" s="83"/>
      <c r="TD340" s="83"/>
      <c r="TE340" s="83"/>
      <c r="TF340" s="83"/>
      <c r="TG340" s="83"/>
      <c r="TH340" s="83"/>
      <c r="TI340" s="83"/>
      <c r="TJ340" s="83"/>
      <c r="TK340" s="83"/>
      <c r="TL340" s="83"/>
      <c r="TM340" s="83"/>
      <c r="TN340" s="83"/>
      <c r="TO340" s="83"/>
      <c r="TP340" s="83"/>
      <c r="TQ340" s="83"/>
      <c r="TR340" s="83"/>
      <c r="TS340" s="83"/>
      <c r="TT340" s="83"/>
      <c r="TU340" s="83"/>
      <c r="TV340" s="83"/>
      <c r="TW340" s="83"/>
      <c r="TX340" s="83"/>
      <c r="TY340" s="83"/>
      <c r="TZ340" s="83"/>
      <c r="UA340" s="83"/>
      <c r="UB340" s="83"/>
      <c r="UC340" s="83"/>
      <c r="UD340" s="83"/>
      <c r="UE340" s="83"/>
      <c r="UF340" s="83"/>
      <c r="UG340" s="83"/>
      <c r="UH340" s="83"/>
      <c r="UI340" s="83"/>
      <c r="UJ340" s="83"/>
      <c r="UK340" s="83"/>
      <c r="UL340" s="83"/>
      <c r="UM340" s="83"/>
      <c r="UN340" s="83"/>
      <c r="UO340" s="83"/>
      <c r="UP340" s="83"/>
      <c r="UQ340" s="83"/>
      <c r="UR340" s="83"/>
      <c r="US340" s="83"/>
      <c r="UT340" s="83"/>
      <c r="UU340" s="83"/>
      <c r="UV340" s="83"/>
      <c r="UW340" s="83"/>
      <c r="UX340" s="83"/>
      <c r="UY340" s="83"/>
      <c r="UZ340" s="83"/>
      <c r="VA340" s="83"/>
      <c r="VB340" s="83"/>
      <c r="VC340" s="83"/>
      <c r="VD340" s="83"/>
      <c r="VE340" s="83"/>
      <c r="VF340" s="83"/>
      <c r="VG340" s="83"/>
      <c r="VH340" s="83"/>
      <c r="VI340" s="83"/>
      <c r="VJ340" s="83"/>
      <c r="VK340" s="83"/>
      <c r="VL340" s="83"/>
      <c r="VM340" s="83"/>
      <c r="VN340" s="83"/>
      <c r="VO340" s="83"/>
      <c r="VP340" s="83"/>
      <c r="VQ340" s="83"/>
      <c r="VR340" s="83"/>
      <c r="VS340" s="83"/>
      <c r="VT340" s="83"/>
      <c r="VU340" s="83"/>
      <c r="VV340" s="83"/>
      <c r="VW340" s="83"/>
      <c r="VX340" s="83"/>
      <c r="VY340" s="83"/>
      <c r="VZ340" s="83"/>
      <c r="WA340" s="83"/>
      <c r="WB340" s="83"/>
      <c r="WC340" s="83"/>
      <c r="WD340" s="83"/>
      <c r="WE340" s="83"/>
      <c r="WF340" s="83"/>
      <c r="WG340" s="83"/>
      <c r="WH340" s="83"/>
      <c r="WI340" s="83"/>
      <c r="WJ340" s="83"/>
      <c r="WK340" s="83"/>
      <c r="WL340" s="83"/>
      <c r="WM340" s="83"/>
      <c r="WN340" s="83"/>
      <c r="WO340" s="83"/>
      <c r="WP340" s="83"/>
      <c r="WQ340" s="83"/>
      <c r="WR340" s="83"/>
      <c r="WS340" s="83"/>
      <c r="WT340" s="83"/>
      <c r="WU340" s="83"/>
      <c r="WV340" s="83"/>
      <c r="WW340" s="83"/>
      <c r="WX340" s="83"/>
      <c r="WY340" s="83"/>
      <c r="WZ340" s="83"/>
      <c r="XA340" s="83"/>
      <c r="XB340" s="83"/>
      <c r="XC340" s="83"/>
      <c r="XD340" s="83"/>
      <c r="XE340" s="83"/>
      <c r="XF340" s="83"/>
      <c r="XG340" s="83"/>
      <c r="XH340" s="83"/>
      <c r="XI340" s="83"/>
      <c r="XJ340" s="83"/>
      <c r="XK340" s="83"/>
      <c r="XL340" s="83"/>
      <c r="XM340" s="83"/>
      <c r="XN340" s="83"/>
      <c r="XO340" s="83"/>
      <c r="XP340" s="83"/>
      <c r="XQ340" s="83"/>
      <c r="XR340" s="83"/>
      <c r="XS340" s="83"/>
      <c r="XT340" s="83"/>
      <c r="XU340" s="83"/>
      <c r="XV340" s="83"/>
      <c r="XW340" s="83"/>
      <c r="XX340" s="83"/>
      <c r="XY340" s="83"/>
      <c r="XZ340" s="83"/>
      <c r="YA340" s="83"/>
      <c r="YB340" s="83"/>
      <c r="YC340" s="83"/>
      <c r="YD340" s="83"/>
      <c r="YE340" s="83"/>
      <c r="YF340" s="83"/>
      <c r="YG340" s="83"/>
      <c r="YH340" s="83"/>
      <c r="YI340" s="83"/>
      <c r="YJ340" s="83"/>
      <c r="YK340" s="83"/>
      <c r="YL340" s="83"/>
      <c r="YM340" s="83"/>
      <c r="YN340" s="83"/>
      <c r="YO340" s="83"/>
      <c r="YP340" s="83"/>
      <c r="YQ340" s="83"/>
      <c r="YR340" s="83"/>
      <c r="YS340" s="83"/>
      <c r="YT340" s="83"/>
      <c r="YU340" s="83"/>
      <c r="YV340" s="83"/>
      <c r="YW340" s="83"/>
      <c r="YX340" s="83"/>
      <c r="YY340" s="83"/>
      <c r="YZ340" s="83"/>
      <c r="ZA340" s="83"/>
      <c r="ZB340" s="83"/>
      <c r="ZC340" s="83"/>
      <c r="ZD340" s="83"/>
      <c r="ZE340" s="83"/>
      <c r="ZF340" s="83"/>
      <c r="ZG340" s="83"/>
      <c r="ZH340" s="83"/>
      <c r="ZI340" s="83"/>
      <c r="ZJ340" s="83"/>
      <c r="ZK340" s="83"/>
      <c r="ZL340" s="83"/>
      <c r="ZM340" s="83"/>
      <c r="ZN340" s="83"/>
      <c r="ZO340" s="83"/>
      <c r="ZP340" s="83"/>
      <c r="ZQ340" s="83"/>
      <c r="ZR340" s="83"/>
      <c r="ZS340" s="83"/>
      <c r="ZT340" s="83"/>
      <c r="ZU340" s="83"/>
      <c r="ZV340" s="83"/>
      <c r="ZW340" s="83"/>
      <c r="ZX340" s="83"/>
      <c r="ZY340" s="83"/>
      <c r="ZZ340" s="83"/>
      <c r="AAA340" s="83"/>
      <c r="AAB340" s="83"/>
      <c r="AAC340" s="83"/>
      <c r="AAD340" s="83"/>
      <c r="AAE340" s="83"/>
      <c r="AAF340" s="83"/>
      <c r="AAG340" s="83"/>
      <c r="AAH340" s="83"/>
      <c r="AAI340" s="83"/>
      <c r="AAJ340" s="83"/>
      <c r="AAK340" s="83"/>
      <c r="AAL340" s="83"/>
      <c r="AAM340" s="83"/>
      <c r="AAN340" s="83"/>
      <c r="AAO340" s="83"/>
      <c r="AAP340" s="83"/>
      <c r="AAQ340" s="83"/>
      <c r="AAR340" s="83"/>
      <c r="AAS340" s="83"/>
      <c r="AAT340" s="83"/>
      <c r="AAU340" s="83"/>
      <c r="AAV340" s="83"/>
      <c r="AAW340" s="83"/>
      <c r="AAX340" s="83"/>
      <c r="AAY340" s="83"/>
      <c r="AAZ340" s="83"/>
      <c r="ABA340" s="83"/>
      <c r="ABB340" s="83"/>
      <c r="ABC340" s="83"/>
      <c r="ABD340" s="83"/>
      <c r="ABE340" s="83"/>
      <c r="ABF340" s="83"/>
      <c r="ABG340" s="83"/>
      <c r="ABH340" s="83"/>
      <c r="ABI340" s="83"/>
      <c r="ABJ340" s="83"/>
      <c r="ABK340" s="83"/>
      <c r="ABL340" s="83"/>
      <c r="ABM340" s="83"/>
      <c r="ABN340" s="83"/>
      <c r="ABO340" s="83"/>
      <c r="ABP340" s="83"/>
      <c r="ABQ340" s="83"/>
      <c r="ABR340" s="83"/>
      <c r="ABS340" s="83"/>
      <c r="ABT340" s="83"/>
      <c r="ABU340" s="83"/>
      <c r="ABV340" s="83"/>
      <c r="ABW340" s="83"/>
      <c r="ABX340" s="83"/>
      <c r="ABY340" s="83"/>
      <c r="ABZ340" s="83"/>
      <c r="ACA340" s="83"/>
      <c r="ACB340" s="83"/>
      <c r="ACC340" s="83"/>
      <c r="ACD340" s="83"/>
      <c r="ACE340" s="83"/>
      <c r="ACF340" s="83"/>
      <c r="ACG340" s="83"/>
      <c r="ACH340" s="83"/>
      <c r="ACI340" s="83"/>
      <c r="ACJ340" s="83"/>
      <c r="ACK340" s="83"/>
      <c r="ACL340" s="83"/>
      <c r="ACM340" s="83"/>
      <c r="ACN340" s="83"/>
      <c r="ACO340" s="83"/>
      <c r="ACP340" s="83"/>
      <c r="ACQ340" s="83"/>
      <c r="ACR340" s="83"/>
      <c r="ACS340" s="83"/>
      <c r="ACT340" s="83"/>
      <c r="ACU340" s="83"/>
      <c r="ACV340" s="83"/>
      <c r="ACW340" s="83"/>
      <c r="ACX340" s="83"/>
      <c r="ACY340" s="83"/>
      <c r="ACZ340" s="83"/>
      <c r="ADA340" s="83"/>
      <c r="ADB340" s="83"/>
      <c r="ADC340" s="83"/>
      <c r="ADD340" s="83"/>
      <c r="ADE340" s="83"/>
      <c r="ADF340" s="83"/>
      <c r="ADG340" s="83"/>
      <c r="ADH340" s="83"/>
      <c r="ADI340" s="83"/>
      <c r="ADJ340" s="83"/>
      <c r="ADK340" s="83"/>
      <c r="ADL340" s="83"/>
      <c r="ADM340" s="83"/>
      <c r="ADN340" s="83"/>
      <c r="ADO340" s="83"/>
      <c r="ADP340" s="83"/>
      <c r="ADQ340" s="83"/>
      <c r="ADR340" s="83"/>
      <c r="ADS340" s="83"/>
      <c r="ADT340" s="83"/>
      <c r="ADU340" s="83"/>
      <c r="ADV340" s="83"/>
      <c r="ADW340" s="83"/>
      <c r="ADX340" s="83"/>
      <c r="ADY340" s="83"/>
      <c r="ADZ340" s="83"/>
      <c r="AEA340" s="83"/>
      <c r="AEB340" s="83"/>
      <c r="AEC340" s="83"/>
      <c r="AED340" s="83"/>
      <c r="AEE340" s="83"/>
      <c r="AEF340" s="83"/>
      <c r="AEG340" s="83"/>
      <c r="AEH340" s="83"/>
      <c r="AEI340" s="83"/>
      <c r="AEJ340" s="83"/>
      <c r="AEK340" s="83"/>
      <c r="AEL340" s="83"/>
      <c r="AEM340" s="83"/>
      <c r="AEN340" s="83"/>
      <c r="AEO340" s="83"/>
      <c r="AEP340" s="83"/>
      <c r="AEQ340" s="83"/>
      <c r="AER340" s="83"/>
      <c r="AES340" s="83"/>
      <c r="AET340" s="83"/>
      <c r="AEU340" s="83"/>
      <c r="AEV340" s="83"/>
      <c r="AEW340" s="83"/>
      <c r="AEX340" s="83"/>
      <c r="AEY340" s="83"/>
      <c r="AEZ340" s="83"/>
      <c r="AFA340" s="83"/>
      <c r="AFB340" s="83"/>
      <c r="AFC340" s="83"/>
      <c r="AFD340" s="83"/>
      <c r="AFE340" s="83"/>
      <c r="AFF340" s="83"/>
      <c r="AFG340" s="83"/>
      <c r="AFH340" s="83"/>
      <c r="AFI340" s="83"/>
      <c r="AFJ340" s="83"/>
      <c r="AFK340" s="83"/>
      <c r="AFL340" s="83"/>
      <c r="AFM340" s="83"/>
      <c r="AFN340" s="83"/>
      <c r="AFO340" s="83"/>
      <c r="AFP340" s="83"/>
      <c r="AFQ340" s="83"/>
      <c r="AFR340" s="83"/>
      <c r="AFS340" s="83"/>
      <c r="AFT340" s="83"/>
      <c r="AFU340" s="83"/>
      <c r="AFV340" s="83"/>
      <c r="AFW340" s="83"/>
      <c r="AFX340" s="83"/>
      <c r="AFY340" s="83"/>
      <c r="AFZ340" s="83"/>
      <c r="AGA340" s="83"/>
      <c r="AGB340" s="83"/>
      <c r="AGC340" s="83"/>
      <c r="AGD340" s="83"/>
      <c r="AGE340" s="83"/>
      <c r="AGF340" s="83"/>
      <c r="AGG340" s="83"/>
      <c r="AGH340" s="83"/>
      <c r="AGI340" s="83"/>
      <c r="AGJ340" s="83"/>
      <c r="AGK340" s="83"/>
      <c r="AGL340" s="83"/>
      <c r="AGM340" s="83"/>
      <c r="AGN340" s="83"/>
      <c r="AGO340" s="83"/>
      <c r="AGP340" s="83"/>
      <c r="AGQ340" s="83"/>
      <c r="AGR340" s="83"/>
      <c r="AGS340" s="83"/>
      <c r="AGT340" s="83"/>
      <c r="AGU340" s="83"/>
      <c r="AGV340" s="83"/>
      <c r="AGW340" s="83"/>
      <c r="AGX340" s="83"/>
      <c r="AGY340" s="83"/>
      <c r="AGZ340" s="83"/>
      <c r="AHA340" s="83"/>
      <c r="AHB340" s="83"/>
      <c r="AHC340" s="83"/>
      <c r="AHD340" s="83"/>
      <c r="AHE340" s="83"/>
      <c r="AHF340" s="83"/>
      <c r="AHG340" s="83"/>
      <c r="AHH340" s="83"/>
      <c r="AHI340" s="83"/>
      <c r="AHJ340" s="83"/>
      <c r="AHK340" s="83"/>
      <c r="AHL340" s="83"/>
      <c r="AHM340" s="83"/>
      <c r="AHN340" s="83"/>
      <c r="AHO340" s="83"/>
      <c r="AHP340" s="83"/>
      <c r="AHQ340" s="83"/>
      <c r="AHR340" s="83"/>
      <c r="AHS340" s="83"/>
      <c r="AHT340" s="83"/>
      <c r="AHU340" s="83"/>
      <c r="AHV340" s="83"/>
      <c r="AHW340" s="83"/>
      <c r="AHX340" s="83"/>
      <c r="AHY340" s="83"/>
      <c r="AHZ340" s="83"/>
      <c r="AIA340" s="83"/>
      <c r="AIB340" s="83"/>
      <c r="AIC340" s="83"/>
      <c r="AID340" s="83"/>
      <c r="AIE340" s="83"/>
      <c r="AIF340" s="83"/>
      <c r="AIG340" s="83"/>
      <c r="AIH340" s="83"/>
      <c r="AII340" s="83"/>
      <c r="AIJ340" s="83"/>
      <c r="AIK340" s="83"/>
      <c r="AIL340" s="83"/>
      <c r="AIM340" s="83"/>
      <c r="AIN340" s="83"/>
      <c r="AIO340" s="83"/>
      <c r="AIP340" s="83"/>
      <c r="AIQ340" s="83"/>
      <c r="AIR340" s="83"/>
      <c r="AIS340" s="83"/>
      <c r="AIT340" s="83"/>
      <c r="AIU340" s="83"/>
      <c r="AIV340" s="83"/>
      <c r="AIW340" s="83"/>
      <c r="AIX340" s="83"/>
      <c r="AIY340" s="83"/>
      <c r="AIZ340" s="83"/>
      <c r="AJA340" s="83"/>
      <c r="AJB340" s="83"/>
      <c r="AJC340" s="83"/>
      <c r="AJD340" s="83"/>
      <c r="AJE340" s="83"/>
      <c r="AJF340" s="83"/>
      <c r="AJG340" s="83"/>
      <c r="AJH340" s="83"/>
      <c r="AJI340" s="83"/>
      <c r="AJJ340" s="83"/>
      <c r="AJK340" s="83"/>
      <c r="AJL340" s="83"/>
      <c r="AJM340" s="83"/>
      <c r="AJN340" s="83"/>
      <c r="AJO340" s="83"/>
      <c r="AJP340" s="83"/>
      <c r="AJQ340" s="83"/>
      <c r="AJR340" s="83"/>
      <c r="AJS340" s="83"/>
      <c r="AJT340" s="83"/>
      <c r="AJU340" s="83"/>
      <c r="AJV340" s="83"/>
      <c r="AJW340" s="83"/>
      <c r="AJX340" s="83"/>
      <c r="AJY340" s="83"/>
      <c r="AJZ340" s="83"/>
      <c r="AKA340" s="83"/>
      <c r="AKB340" s="83"/>
      <c r="AKC340" s="83"/>
      <c r="AKD340" s="83"/>
      <c r="AKE340" s="83"/>
      <c r="AKF340" s="83"/>
      <c r="AKG340" s="83"/>
      <c r="AKH340" s="83"/>
      <c r="AKI340" s="83"/>
      <c r="AKJ340" s="83"/>
      <c r="AKK340" s="83"/>
      <c r="AKL340" s="83"/>
      <c r="AKM340" s="83"/>
      <c r="AKN340" s="83"/>
      <c r="AKO340" s="83"/>
      <c r="AKP340" s="83"/>
      <c r="AKQ340" s="83"/>
      <c r="AKR340" s="83"/>
      <c r="AKS340" s="83"/>
      <c r="AKT340" s="83"/>
      <c r="AKU340" s="83"/>
      <c r="AKV340" s="83"/>
      <c r="AKW340" s="83"/>
      <c r="AKX340" s="83"/>
      <c r="AKY340" s="83"/>
      <c r="AKZ340" s="83"/>
      <c r="ALA340" s="83"/>
      <c r="ALB340" s="83"/>
      <c r="ALC340" s="83"/>
      <c r="ALD340" s="83"/>
      <c r="ALE340" s="83"/>
      <c r="ALF340" s="83"/>
      <c r="ALG340" s="83"/>
      <c r="ALH340" s="83"/>
      <c r="ALI340" s="83"/>
      <c r="ALJ340" s="83"/>
      <c r="ALK340" s="83"/>
      <c r="ALL340" s="83"/>
      <c r="ALM340" s="83"/>
      <c r="ALN340" s="83"/>
      <c r="ALO340" s="83"/>
      <c r="ALP340" s="83"/>
      <c r="ALQ340" s="83"/>
      <c r="ALR340" s="83"/>
      <c r="ALS340" s="83"/>
      <c r="ALT340" s="83"/>
    </row>
    <row r="341" spans="1:1008" s="40" customFormat="1" ht="33" customHeight="1">
      <c r="A341" s="243" t="s">
        <v>517</v>
      </c>
      <c r="B341" s="244"/>
      <c r="C341" s="245"/>
      <c r="D341" s="2"/>
      <c r="E341" s="28">
        <v>3</v>
      </c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  <c r="CW341" s="83"/>
      <c r="CX341" s="83"/>
      <c r="CY341" s="83"/>
      <c r="CZ341" s="83"/>
      <c r="DA341" s="83"/>
      <c r="DB341" s="83"/>
      <c r="DC341" s="83"/>
      <c r="DD341" s="83"/>
      <c r="DE341" s="83"/>
      <c r="DF341" s="83"/>
      <c r="DG341" s="83"/>
      <c r="DH341" s="83"/>
      <c r="DI341" s="83"/>
      <c r="DJ341" s="83"/>
      <c r="DK341" s="83"/>
      <c r="DL341" s="83"/>
      <c r="DM341" s="83"/>
      <c r="DN341" s="83"/>
      <c r="DO341" s="83"/>
      <c r="DP341" s="83"/>
      <c r="DQ341" s="83"/>
      <c r="DR341" s="83"/>
      <c r="DS341" s="83"/>
      <c r="DT341" s="83"/>
      <c r="DU341" s="83"/>
      <c r="DV341" s="83"/>
      <c r="DW341" s="83"/>
      <c r="DX341" s="83"/>
      <c r="DY341" s="83"/>
      <c r="DZ341" s="83"/>
      <c r="EA341" s="83"/>
      <c r="EB341" s="83"/>
      <c r="EC341" s="83"/>
      <c r="ED341" s="83"/>
      <c r="EE341" s="83"/>
      <c r="EF341" s="83"/>
      <c r="EG341" s="83"/>
      <c r="EH341" s="83"/>
      <c r="EI341" s="83"/>
      <c r="EJ341" s="83"/>
      <c r="EK341" s="83"/>
      <c r="EL341" s="83"/>
      <c r="EM341" s="83"/>
      <c r="EN341" s="83"/>
      <c r="EO341" s="83"/>
      <c r="EP341" s="83"/>
      <c r="EQ341" s="83"/>
      <c r="ER341" s="83"/>
      <c r="ES341" s="83"/>
      <c r="ET341" s="83"/>
      <c r="EU341" s="83"/>
      <c r="EV341" s="83"/>
      <c r="EW341" s="83"/>
      <c r="EX341" s="83"/>
      <c r="EY341" s="83"/>
      <c r="EZ341" s="83"/>
      <c r="FA341" s="83"/>
      <c r="FB341" s="83"/>
      <c r="FC341" s="83"/>
      <c r="FD341" s="83"/>
      <c r="FE341" s="83"/>
      <c r="FF341" s="83"/>
      <c r="FG341" s="83"/>
      <c r="FH341" s="83"/>
      <c r="FI341" s="83"/>
      <c r="FJ341" s="83"/>
      <c r="FK341" s="83"/>
      <c r="FL341" s="83"/>
      <c r="FM341" s="83"/>
      <c r="FN341" s="83"/>
      <c r="FO341" s="83"/>
      <c r="FP341" s="83"/>
      <c r="FQ341" s="83"/>
      <c r="FR341" s="83"/>
      <c r="FS341" s="83"/>
      <c r="FT341" s="83"/>
      <c r="FU341" s="83"/>
      <c r="FV341" s="83"/>
      <c r="FW341" s="83"/>
      <c r="FX341" s="83"/>
      <c r="FY341" s="83"/>
      <c r="FZ341" s="83"/>
      <c r="GA341" s="83"/>
      <c r="GB341" s="83"/>
      <c r="GC341" s="83"/>
      <c r="GD341" s="83"/>
      <c r="GE341" s="83"/>
      <c r="GF341" s="83"/>
      <c r="GG341" s="83"/>
      <c r="GH341" s="83"/>
      <c r="GI341" s="83"/>
      <c r="GJ341" s="83"/>
      <c r="GK341" s="83"/>
      <c r="GL341" s="83"/>
      <c r="GM341" s="83"/>
      <c r="GN341" s="83"/>
      <c r="GO341" s="83"/>
      <c r="GP341" s="83"/>
      <c r="GQ341" s="83"/>
      <c r="GR341" s="83"/>
      <c r="GS341" s="83"/>
      <c r="GT341" s="83"/>
      <c r="GU341" s="83"/>
      <c r="GV341" s="83"/>
      <c r="GW341" s="83"/>
      <c r="GX341" s="83"/>
      <c r="GY341" s="83"/>
      <c r="GZ341" s="83"/>
      <c r="HA341" s="83"/>
      <c r="HB341" s="83"/>
      <c r="HC341" s="83"/>
      <c r="HD341" s="83"/>
      <c r="HE341" s="83"/>
      <c r="HF341" s="83"/>
      <c r="HG341" s="83"/>
      <c r="HH341" s="83"/>
      <c r="HI341" s="83"/>
      <c r="HJ341" s="83"/>
      <c r="HK341" s="83"/>
      <c r="HL341" s="83"/>
      <c r="HM341" s="83"/>
      <c r="HN341" s="83"/>
      <c r="HO341" s="83"/>
      <c r="HP341" s="83"/>
      <c r="HQ341" s="83"/>
      <c r="HR341" s="83"/>
      <c r="HS341" s="83"/>
      <c r="HT341" s="83"/>
      <c r="HU341" s="83"/>
      <c r="HV341" s="83"/>
      <c r="HW341" s="83"/>
      <c r="HX341" s="83"/>
      <c r="HY341" s="83"/>
      <c r="HZ341" s="83"/>
      <c r="IA341" s="83"/>
      <c r="IB341" s="83"/>
      <c r="IC341" s="83"/>
      <c r="ID341" s="83"/>
      <c r="IE341" s="83"/>
      <c r="IF341" s="83"/>
      <c r="IG341" s="83"/>
      <c r="IH341" s="83"/>
      <c r="II341" s="83"/>
      <c r="IJ341" s="83"/>
      <c r="IK341" s="83"/>
      <c r="IL341" s="83"/>
      <c r="IM341" s="83"/>
      <c r="IN341" s="83"/>
      <c r="IO341" s="83"/>
      <c r="IP341" s="83"/>
      <c r="IQ341" s="83"/>
      <c r="IR341" s="83"/>
      <c r="IS341" s="83"/>
      <c r="IT341" s="83"/>
      <c r="IU341" s="83"/>
      <c r="IV341" s="83"/>
      <c r="IW341" s="83"/>
      <c r="IX341" s="83"/>
      <c r="IY341" s="83"/>
      <c r="IZ341" s="83"/>
      <c r="JA341" s="83"/>
      <c r="JB341" s="83"/>
      <c r="JC341" s="83"/>
      <c r="JD341" s="83"/>
      <c r="JE341" s="83"/>
      <c r="JF341" s="83"/>
      <c r="JG341" s="83"/>
      <c r="JH341" s="83"/>
      <c r="JI341" s="83"/>
      <c r="JJ341" s="83"/>
      <c r="JK341" s="83"/>
      <c r="JL341" s="83"/>
      <c r="JM341" s="83"/>
      <c r="JN341" s="83"/>
      <c r="JO341" s="83"/>
      <c r="JP341" s="83"/>
      <c r="JQ341" s="83"/>
      <c r="JR341" s="83"/>
      <c r="JS341" s="83"/>
      <c r="JT341" s="83"/>
      <c r="JU341" s="83"/>
      <c r="JV341" s="83"/>
      <c r="JW341" s="83"/>
      <c r="JX341" s="83"/>
      <c r="JY341" s="83"/>
      <c r="JZ341" s="83"/>
      <c r="KA341" s="83"/>
      <c r="KB341" s="83"/>
      <c r="KC341" s="83"/>
      <c r="KD341" s="83"/>
      <c r="KE341" s="83"/>
      <c r="KF341" s="83"/>
      <c r="KG341" s="83"/>
      <c r="KH341" s="83"/>
      <c r="KI341" s="83"/>
      <c r="KJ341" s="83"/>
      <c r="KK341" s="83"/>
      <c r="KL341" s="83"/>
      <c r="KM341" s="83"/>
      <c r="KN341" s="83"/>
      <c r="KO341" s="83"/>
      <c r="KP341" s="83"/>
      <c r="KQ341" s="83"/>
      <c r="KR341" s="83"/>
      <c r="KS341" s="83"/>
      <c r="KT341" s="83"/>
      <c r="KU341" s="83"/>
      <c r="KV341" s="83"/>
      <c r="KW341" s="83"/>
      <c r="KX341" s="83"/>
      <c r="KY341" s="83"/>
      <c r="KZ341" s="83"/>
      <c r="LA341" s="83"/>
      <c r="LB341" s="83"/>
      <c r="LC341" s="83"/>
      <c r="LD341" s="83"/>
      <c r="LE341" s="83"/>
      <c r="LF341" s="83"/>
      <c r="LG341" s="83"/>
      <c r="LH341" s="83"/>
      <c r="LI341" s="83"/>
      <c r="LJ341" s="83"/>
      <c r="LK341" s="83"/>
      <c r="LL341" s="83"/>
      <c r="LM341" s="83"/>
      <c r="LN341" s="83"/>
      <c r="LO341" s="83"/>
      <c r="LP341" s="83"/>
      <c r="LQ341" s="83"/>
      <c r="LR341" s="83"/>
      <c r="LS341" s="83"/>
      <c r="LT341" s="83"/>
      <c r="LU341" s="83"/>
      <c r="LV341" s="83"/>
      <c r="LW341" s="83"/>
      <c r="LX341" s="83"/>
      <c r="LY341" s="83"/>
      <c r="LZ341" s="83"/>
      <c r="MA341" s="83"/>
      <c r="MB341" s="83"/>
      <c r="MC341" s="83"/>
      <c r="MD341" s="83"/>
      <c r="ME341" s="83"/>
      <c r="MF341" s="83"/>
      <c r="MG341" s="83"/>
      <c r="MH341" s="83"/>
      <c r="MI341" s="83"/>
      <c r="MJ341" s="83"/>
      <c r="MK341" s="83"/>
      <c r="ML341" s="83"/>
      <c r="MM341" s="83"/>
      <c r="MN341" s="83"/>
      <c r="MO341" s="83"/>
      <c r="MP341" s="83"/>
      <c r="MQ341" s="83"/>
      <c r="MR341" s="83"/>
      <c r="MS341" s="83"/>
      <c r="MT341" s="83"/>
      <c r="MU341" s="83"/>
      <c r="MV341" s="83"/>
      <c r="MW341" s="83"/>
      <c r="MX341" s="83"/>
      <c r="MY341" s="83"/>
      <c r="MZ341" s="83"/>
      <c r="NA341" s="83"/>
      <c r="NB341" s="83"/>
      <c r="NC341" s="83"/>
      <c r="ND341" s="83"/>
      <c r="NE341" s="83"/>
      <c r="NF341" s="83"/>
      <c r="NG341" s="83"/>
      <c r="NH341" s="83"/>
      <c r="NI341" s="83"/>
      <c r="NJ341" s="83"/>
      <c r="NK341" s="83"/>
      <c r="NL341" s="83"/>
      <c r="NM341" s="83"/>
      <c r="NN341" s="83"/>
      <c r="NO341" s="83"/>
      <c r="NP341" s="83"/>
      <c r="NQ341" s="83"/>
      <c r="NR341" s="83"/>
      <c r="NS341" s="83"/>
      <c r="NT341" s="83"/>
      <c r="NU341" s="83"/>
      <c r="NV341" s="83"/>
      <c r="NW341" s="83"/>
      <c r="NX341" s="83"/>
      <c r="NY341" s="83"/>
      <c r="NZ341" s="83"/>
      <c r="OA341" s="83"/>
      <c r="OB341" s="83"/>
      <c r="OC341" s="83"/>
      <c r="OD341" s="83"/>
      <c r="OE341" s="83"/>
      <c r="OF341" s="83"/>
      <c r="OG341" s="83"/>
      <c r="OH341" s="83"/>
      <c r="OI341" s="83"/>
      <c r="OJ341" s="83"/>
      <c r="OK341" s="83"/>
      <c r="OL341" s="83"/>
      <c r="OM341" s="83"/>
      <c r="ON341" s="83"/>
      <c r="OO341" s="83"/>
      <c r="OP341" s="83"/>
      <c r="OQ341" s="83"/>
      <c r="OR341" s="83"/>
      <c r="OS341" s="83"/>
      <c r="OT341" s="83"/>
      <c r="OU341" s="83"/>
      <c r="OV341" s="83"/>
      <c r="OW341" s="83"/>
      <c r="OX341" s="83"/>
      <c r="OY341" s="83"/>
      <c r="OZ341" s="83"/>
      <c r="PA341" s="83"/>
      <c r="PB341" s="83"/>
      <c r="PC341" s="83"/>
      <c r="PD341" s="83"/>
      <c r="PE341" s="83"/>
      <c r="PF341" s="83"/>
      <c r="PG341" s="83"/>
      <c r="PH341" s="83"/>
      <c r="PI341" s="83"/>
      <c r="PJ341" s="83"/>
      <c r="PK341" s="83"/>
      <c r="PL341" s="83"/>
      <c r="PM341" s="83"/>
      <c r="PN341" s="83"/>
      <c r="PO341" s="83"/>
      <c r="PP341" s="83"/>
      <c r="PQ341" s="83"/>
      <c r="PR341" s="83"/>
      <c r="PS341" s="83"/>
      <c r="PT341" s="83"/>
      <c r="PU341" s="83"/>
      <c r="PV341" s="83"/>
      <c r="PW341" s="83"/>
      <c r="PX341" s="83"/>
      <c r="PY341" s="83"/>
      <c r="PZ341" s="83"/>
      <c r="QA341" s="83"/>
      <c r="QB341" s="83"/>
      <c r="QC341" s="83"/>
      <c r="QD341" s="83"/>
      <c r="QE341" s="83"/>
      <c r="QF341" s="83"/>
      <c r="QG341" s="83"/>
      <c r="QH341" s="83"/>
      <c r="QI341" s="83"/>
      <c r="QJ341" s="83"/>
      <c r="QK341" s="83"/>
      <c r="QL341" s="83"/>
      <c r="QM341" s="83"/>
      <c r="QN341" s="83"/>
      <c r="QO341" s="83"/>
      <c r="QP341" s="83"/>
      <c r="QQ341" s="83"/>
      <c r="QR341" s="83"/>
      <c r="QS341" s="83"/>
      <c r="QT341" s="83"/>
      <c r="QU341" s="83"/>
      <c r="QV341" s="83"/>
      <c r="QW341" s="83"/>
      <c r="QX341" s="83"/>
      <c r="QY341" s="83"/>
      <c r="QZ341" s="83"/>
      <c r="RA341" s="83"/>
      <c r="RB341" s="83"/>
      <c r="RC341" s="83"/>
      <c r="RD341" s="83"/>
      <c r="RE341" s="83"/>
      <c r="RF341" s="83"/>
      <c r="RG341" s="83"/>
      <c r="RH341" s="83"/>
      <c r="RI341" s="83"/>
      <c r="RJ341" s="83"/>
      <c r="RK341" s="83"/>
      <c r="RL341" s="83"/>
      <c r="RM341" s="83"/>
      <c r="RN341" s="83"/>
      <c r="RO341" s="83"/>
      <c r="RP341" s="83"/>
      <c r="RQ341" s="83"/>
      <c r="RR341" s="83"/>
      <c r="RS341" s="83"/>
      <c r="RT341" s="83"/>
      <c r="RU341" s="83"/>
      <c r="RV341" s="83"/>
      <c r="RW341" s="83"/>
      <c r="RX341" s="83"/>
      <c r="RY341" s="83"/>
      <c r="RZ341" s="83"/>
      <c r="SA341" s="83"/>
      <c r="SB341" s="83"/>
      <c r="SC341" s="83"/>
      <c r="SD341" s="83"/>
      <c r="SE341" s="83"/>
      <c r="SF341" s="83"/>
      <c r="SG341" s="83"/>
      <c r="SH341" s="83"/>
      <c r="SI341" s="83"/>
      <c r="SJ341" s="83"/>
      <c r="SK341" s="83"/>
      <c r="SL341" s="83"/>
      <c r="SM341" s="83"/>
      <c r="SN341" s="83"/>
      <c r="SO341" s="83"/>
      <c r="SP341" s="83"/>
      <c r="SQ341" s="83"/>
      <c r="SR341" s="83"/>
      <c r="SS341" s="83"/>
      <c r="ST341" s="83"/>
      <c r="SU341" s="83"/>
      <c r="SV341" s="83"/>
      <c r="SW341" s="83"/>
      <c r="SX341" s="83"/>
      <c r="SY341" s="83"/>
      <c r="SZ341" s="83"/>
      <c r="TA341" s="83"/>
      <c r="TB341" s="83"/>
      <c r="TC341" s="83"/>
      <c r="TD341" s="83"/>
      <c r="TE341" s="83"/>
      <c r="TF341" s="83"/>
      <c r="TG341" s="83"/>
      <c r="TH341" s="83"/>
      <c r="TI341" s="83"/>
      <c r="TJ341" s="83"/>
      <c r="TK341" s="83"/>
      <c r="TL341" s="83"/>
      <c r="TM341" s="83"/>
      <c r="TN341" s="83"/>
      <c r="TO341" s="83"/>
      <c r="TP341" s="83"/>
      <c r="TQ341" s="83"/>
      <c r="TR341" s="83"/>
      <c r="TS341" s="83"/>
      <c r="TT341" s="83"/>
      <c r="TU341" s="83"/>
      <c r="TV341" s="83"/>
      <c r="TW341" s="83"/>
      <c r="TX341" s="83"/>
      <c r="TY341" s="83"/>
      <c r="TZ341" s="83"/>
      <c r="UA341" s="83"/>
      <c r="UB341" s="83"/>
      <c r="UC341" s="83"/>
      <c r="UD341" s="83"/>
      <c r="UE341" s="83"/>
      <c r="UF341" s="83"/>
      <c r="UG341" s="83"/>
      <c r="UH341" s="83"/>
      <c r="UI341" s="83"/>
      <c r="UJ341" s="83"/>
      <c r="UK341" s="83"/>
      <c r="UL341" s="83"/>
      <c r="UM341" s="83"/>
      <c r="UN341" s="83"/>
      <c r="UO341" s="83"/>
      <c r="UP341" s="83"/>
      <c r="UQ341" s="83"/>
      <c r="UR341" s="83"/>
      <c r="US341" s="83"/>
      <c r="UT341" s="83"/>
      <c r="UU341" s="83"/>
      <c r="UV341" s="83"/>
      <c r="UW341" s="83"/>
      <c r="UX341" s="83"/>
      <c r="UY341" s="83"/>
      <c r="UZ341" s="83"/>
      <c r="VA341" s="83"/>
      <c r="VB341" s="83"/>
      <c r="VC341" s="83"/>
      <c r="VD341" s="83"/>
      <c r="VE341" s="83"/>
      <c r="VF341" s="83"/>
      <c r="VG341" s="83"/>
      <c r="VH341" s="83"/>
      <c r="VI341" s="83"/>
      <c r="VJ341" s="83"/>
      <c r="VK341" s="83"/>
      <c r="VL341" s="83"/>
      <c r="VM341" s="83"/>
      <c r="VN341" s="83"/>
      <c r="VO341" s="83"/>
      <c r="VP341" s="83"/>
      <c r="VQ341" s="83"/>
      <c r="VR341" s="83"/>
      <c r="VS341" s="83"/>
      <c r="VT341" s="83"/>
      <c r="VU341" s="83"/>
      <c r="VV341" s="83"/>
      <c r="VW341" s="83"/>
      <c r="VX341" s="83"/>
      <c r="VY341" s="83"/>
      <c r="VZ341" s="83"/>
      <c r="WA341" s="83"/>
      <c r="WB341" s="83"/>
      <c r="WC341" s="83"/>
      <c r="WD341" s="83"/>
      <c r="WE341" s="83"/>
      <c r="WF341" s="83"/>
      <c r="WG341" s="83"/>
      <c r="WH341" s="83"/>
      <c r="WI341" s="83"/>
      <c r="WJ341" s="83"/>
      <c r="WK341" s="83"/>
      <c r="WL341" s="83"/>
      <c r="WM341" s="83"/>
      <c r="WN341" s="83"/>
      <c r="WO341" s="83"/>
      <c r="WP341" s="83"/>
      <c r="WQ341" s="83"/>
      <c r="WR341" s="83"/>
      <c r="WS341" s="83"/>
      <c r="WT341" s="83"/>
      <c r="WU341" s="83"/>
      <c r="WV341" s="83"/>
      <c r="WW341" s="83"/>
      <c r="WX341" s="83"/>
      <c r="WY341" s="83"/>
      <c r="WZ341" s="83"/>
      <c r="XA341" s="83"/>
      <c r="XB341" s="83"/>
      <c r="XC341" s="83"/>
      <c r="XD341" s="83"/>
      <c r="XE341" s="83"/>
      <c r="XF341" s="83"/>
      <c r="XG341" s="83"/>
      <c r="XH341" s="83"/>
      <c r="XI341" s="83"/>
      <c r="XJ341" s="83"/>
      <c r="XK341" s="83"/>
      <c r="XL341" s="83"/>
      <c r="XM341" s="83"/>
      <c r="XN341" s="83"/>
      <c r="XO341" s="83"/>
      <c r="XP341" s="83"/>
      <c r="XQ341" s="83"/>
      <c r="XR341" s="83"/>
      <c r="XS341" s="83"/>
      <c r="XT341" s="83"/>
      <c r="XU341" s="83"/>
      <c r="XV341" s="83"/>
      <c r="XW341" s="83"/>
      <c r="XX341" s="83"/>
      <c r="XY341" s="83"/>
      <c r="XZ341" s="83"/>
      <c r="YA341" s="83"/>
      <c r="YB341" s="83"/>
      <c r="YC341" s="83"/>
      <c r="YD341" s="83"/>
      <c r="YE341" s="83"/>
      <c r="YF341" s="83"/>
      <c r="YG341" s="83"/>
      <c r="YH341" s="83"/>
      <c r="YI341" s="83"/>
      <c r="YJ341" s="83"/>
      <c r="YK341" s="83"/>
      <c r="YL341" s="83"/>
      <c r="YM341" s="83"/>
      <c r="YN341" s="83"/>
      <c r="YO341" s="83"/>
      <c r="YP341" s="83"/>
      <c r="YQ341" s="83"/>
      <c r="YR341" s="83"/>
      <c r="YS341" s="83"/>
      <c r="YT341" s="83"/>
      <c r="YU341" s="83"/>
      <c r="YV341" s="83"/>
      <c r="YW341" s="83"/>
      <c r="YX341" s="83"/>
      <c r="YY341" s="83"/>
      <c r="YZ341" s="83"/>
      <c r="ZA341" s="83"/>
      <c r="ZB341" s="83"/>
      <c r="ZC341" s="83"/>
      <c r="ZD341" s="83"/>
      <c r="ZE341" s="83"/>
      <c r="ZF341" s="83"/>
      <c r="ZG341" s="83"/>
      <c r="ZH341" s="83"/>
      <c r="ZI341" s="83"/>
      <c r="ZJ341" s="83"/>
      <c r="ZK341" s="83"/>
      <c r="ZL341" s="83"/>
      <c r="ZM341" s="83"/>
      <c r="ZN341" s="83"/>
      <c r="ZO341" s="83"/>
      <c r="ZP341" s="83"/>
      <c r="ZQ341" s="83"/>
      <c r="ZR341" s="83"/>
      <c r="ZS341" s="83"/>
      <c r="ZT341" s="83"/>
      <c r="ZU341" s="83"/>
      <c r="ZV341" s="83"/>
      <c r="ZW341" s="83"/>
      <c r="ZX341" s="83"/>
      <c r="ZY341" s="83"/>
      <c r="ZZ341" s="83"/>
      <c r="AAA341" s="83"/>
      <c r="AAB341" s="83"/>
      <c r="AAC341" s="83"/>
      <c r="AAD341" s="83"/>
      <c r="AAE341" s="83"/>
      <c r="AAF341" s="83"/>
      <c r="AAG341" s="83"/>
      <c r="AAH341" s="83"/>
      <c r="AAI341" s="83"/>
      <c r="AAJ341" s="83"/>
      <c r="AAK341" s="83"/>
      <c r="AAL341" s="83"/>
      <c r="AAM341" s="83"/>
      <c r="AAN341" s="83"/>
      <c r="AAO341" s="83"/>
      <c r="AAP341" s="83"/>
      <c r="AAQ341" s="83"/>
      <c r="AAR341" s="83"/>
      <c r="AAS341" s="83"/>
      <c r="AAT341" s="83"/>
      <c r="AAU341" s="83"/>
      <c r="AAV341" s="83"/>
      <c r="AAW341" s="83"/>
      <c r="AAX341" s="83"/>
      <c r="AAY341" s="83"/>
      <c r="AAZ341" s="83"/>
      <c r="ABA341" s="83"/>
      <c r="ABB341" s="83"/>
      <c r="ABC341" s="83"/>
      <c r="ABD341" s="83"/>
      <c r="ABE341" s="83"/>
      <c r="ABF341" s="83"/>
      <c r="ABG341" s="83"/>
      <c r="ABH341" s="83"/>
      <c r="ABI341" s="83"/>
      <c r="ABJ341" s="83"/>
      <c r="ABK341" s="83"/>
      <c r="ABL341" s="83"/>
      <c r="ABM341" s="83"/>
      <c r="ABN341" s="83"/>
      <c r="ABO341" s="83"/>
      <c r="ABP341" s="83"/>
      <c r="ABQ341" s="83"/>
      <c r="ABR341" s="83"/>
      <c r="ABS341" s="83"/>
      <c r="ABT341" s="83"/>
      <c r="ABU341" s="83"/>
      <c r="ABV341" s="83"/>
      <c r="ABW341" s="83"/>
      <c r="ABX341" s="83"/>
      <c r="ABY341" s="83"/>
      <c r="ABZ341" s="83"/>
      <c r="ACA341" s="83"/>
      <c r="ACB341" s="83"/>
      <c r="ACC341" s="83"/>
      <c r="ACD341" s="83"/>
      <c r="ACE341" s="83"/>
      <c r="ACF341" s="83"/>
      <c r="ACG341" s="83"/>
      <c r="ACH341" s="83"/>
      <c r="ACI341" s="83"/>
      <c r="ACJ341" s="83"/>
      <c r="ACK341" s="83"/>
      <c r="ACL341" s="83"/>
      <c r="ACM341" s="83"/>
      <c r="ACN341" s="83"/>
      <c r="ACO341" s="83"/>
      <c r="ACP341" s="83"/>
      <c r="ACQ341" s="83"/>
      <c r="ACR341" s="83"/>
      <c r="ACS341" s="83"/>
      <c r="ACT341" s="83"/>
      <c r="ACU341" s="83"/>
      <c r="ACV341" s="83"/>
      <c r="ACW341" s="83"/>
      <c r="ACX341" s="83"/>
      <c r="ACY341" s="83"/>
      <c r="ACZ341" s="83"/>
      <c r="ADA341" s="83"/>
      <c r="ADB341" s="83"/>
      <c r="ADC341" s="83"/>
      <c r="ADD341" s="83"/>
      <c r="ADE341" s="83"/>
      <c r="ADF341" s="83"/>
      <c r="ADG341" s="83"/>
      <c r="ADH341" s="83"/>
      <c r="ADI341" s="83"/>
      <c r="ADJ341" s="83"/>
      <c r="ADK341" s="83"/>
      <c r="ADL341" s="83"/>
      <c r="ADM341" s="83"/>
      <c r="ADN341" s="83"/>
      <c r="ADO341" s="83"/>
      <c r="ADP341" s="83"/>
      <c r="ADQ341" s="83"/>
      <c r="ADR341" s="83"/>
      <c r="ADS341" s="83"/>
      <c r="ADT341" s="83"/>
      <c r="ADU341" s="83"/>
      <c r="ADV341" s="83"/>
      <c r="ADW341" s="83"/>
      <c r="ADX341" s="83"/>
      <c r="ADY341" s="83"/>
      <c r="ADZ341" s="83"/>
      <c r="AEA341" s="83"/>
      <c r="AEB341" s="83"/>
      <c r="AEC341" s="83"/>
      <c r="AED341" s="83"/>
      <c r="AEE341" s="83"/>
      <c r="AEF341" s="83"/>
      <c r="AEG341" s="83"/>
      <c r="AEH341" s="83"/>
      <c r="AEI341" s="83"/>
      <c r="AEJ341" s="83"/>
      <c r="AEK341" s="83"/>
      <c r="AEL341" s="83"/>
      <c r="AEM341" s="83"/>
      <c r="AEN341" s="83"/>
      <c r="AEO341" s="83"/>
      <c r="AEP341" s="83"/>
      <c r="AEQ341" s="83"/>
      <c r="AER341" s="83"/>
      <c r="AES341" s="83"/>
      <c r="AET341" s="83"/>
      <c r="AEU341" s="83"/>
      <c r="AEV341" s="83"/>
      <c r="AEW341" s="83"/>
      <c r="AEX341" s="83"/>
      <c r="AEY341" s="83"/>
      <c r="AEZ341" s="83"/>
      <c r="AFA341" s="83"/>
      <c r="AFB341" s="83"/>
      <c r="AFC341" s="83"/>
      <c r="AFD341" s="83"/>
      <c r="AFE341" s="83"/>
      <c r="AFF341" s="83"/>
      <c r="AFG341" s="83"/>
      <c r="AFH341" s="83"/>
      <c r="AFI341" s="83"/>
      <c r="AFJ341" s="83"/>
      <c r="AFK341" s="83"/>
      <c r="AFL341" s="83"/>
      <c r="AFM341" s="83"/>
      <c r="AFN341" s="83"/>
      <c r="AFO341" s="83"/>
      <c r="AFP341" s="83"/>
      <c r="AFQ341" s="83"/>
      <c r="AFR341" s="83"/>
      <c r="AFS341" s="83"/>
      <c r="AFT341" s="83"/>
      <c r="AFU341" s="83"/>
      <c r="AFV341" s="83"/>
      <c r="AFW341" s="83"/>
      <c r="AFX341" s="83"/>
      <c r="AFY341" s="83"/>
      <c r="AFZ341" s="83"/>
      <c r="AGA341" s="83"/>
      <c r="AGB341" s="83"/>
      <c r="AGC341" s="83"/>
      <c r="AGD341" s="83"/>
      <c r="AGE341" s="83"/>
      <c r="AGF341" s="83"/>
      <c r="AGG341" s="83"/>
      <c r="AGH341" s="83"/>
      <c r="AGI341" s="83"/>
      <c r="AGJ341" s="83"/>
      <c r="AGK341" s="83"/>
      <c r="AGL341" s="83"/>
      <c r="AGM341" s="83"/>
      <c r="AGN341" s="83"/>
      <c r="AGO341" s="83"/>
      <c r="AGP341" s="83"/>
      <c r="AGQ341" s="83"/>
      <c r="AGR341" s="83"/>
      <c r="AGS341" s="83"/>
      <c r="AGT341" s="83"/>
      <c r="AGU341" s="83"/>
      <c r="AGV341" s="83"/>
      <c r="AGW341" s="83"/>
      <c r="AGX341" s="83"/>
      <c r="AGY341" s="83"/>
      <c r="AGZ341" s="83"/>
      <c r="AHA341" s="83"/>
      <c r="AHB341" s="83"/>
      <c r="AHC341" s="83"/>
      <c r="AHD341" s="83"/>
      <c r="AHE341" s="83"/>
      <c r="AHF341" s="83"/>
      <c r="AHG341" s="83"/>
      <c r="AHH341" s="83"/>
      <c r="AHI341" s="83"/>
      <c r="AHJ341" s="83"/>
      <c r="AHK341" s="83"/>
      <c r="AHL341" s="83"/>
      <c r="AHM341" s="83"/>
      <c r="AHN341" s="83"/>
      <c r="AHO341" s="83"/>
      <c r="AHP341" s="83"/>
      <c r="AHQ341" s="83"/>
      <c r="AHR341" s="83"/>
      <c r="AHS341" s="83"/>
      <c r="AHT341" s="83"/>
      <c r="AHU341" s="83"/>
      <c r="AHV341" s="83"/>
      <c r="AHW341" s="83"/>
      <c r="AHX341" s="83"/>
      <c r="AHY341" s="83"/>
      <c r="AHZ341" s="83"/>
      <c r="AIA341" s="83"/>
      <c r="AIB341" s="83"/>
      <c r="AIC341" s="83"/>
      <c r="AID341" s="83"/>
      <c r="AIE341" s="83"/>
      <c r="AIF341" s="83"/>
      <c r="AIG341" s="83"/>
      <c r="AIH341" s="83"/>
      <c r="AII341" s="83"/>
      <c r="AIJ341" s="83"/>
      <c r="AIK341" s="83"/>
      <c r="AIL341" s="83"/>
      <c r="AIM341" s="83"/>
      <c r="AIN341" s="83"/>
      <c r="AIO341" s="83"/>
      <c r="AIP341" s="83"/>
      <c r="AIQ341" s="83"/>
      <c r="AIR341" s="83"/>
      <c r="AIS341" s="83"/>
      <c r="AIT341" s="83"/>
      <c r="AIU341" s="83"/>
      <c r="AIV341" s="83"/>
      <c r="AIW341" s="83"/>
      <c r="AIX341" s="83"/>
      <c r="AIY341" s="83"/>
      <c r="AIZ341" s="83"/>
      <c r="AJA341" s="83"/>
      <c r="AJB341" s="83"/>
      <c r="AJC341" s="83"/>
      <c r="AJD341" s="83"/>
      <c r="AJE341" s="83"/>
      <c r="AJF341" s="83"/>
      <c r="AJG341" s="83"/>
      <c r="AJH341" s="83"/>
      <c r="AJI341" s="83"/>
      <c r="AJJ341" s="83"/>
      <c r="AJK341" s="83"/>
      <c r="AJL341" s="83"/>
      <c r="AJM341" s="83"/>
      <c r="AJN341" s="83"/>
      <c r="AJO341" s="83"/>
      <c r="AJP341" s="83"/>
      <c r="AJQ341" s="83"/>
      <c r="AJR341" s="83"/>
      <c r="AJS341" s="83"/>
      <c r="AJT341" s="83"/>
      <c r="AJU341" s="83"/>
      <c r="AJV341" s="83"/>
      <c r="AJW341" s="83"/>
      <c r="AJX341" s="83"/>
      <c r="AJY341" s="83"/>
      <c r="AJZ341" s="83"/>
      <c r="AKA341" s="83"/>
      <c r="AKB341" s="83"/>
      <c r="AKC341" s="83"/>
      <c r="AKD341" s="83"/>
      <c r="AKE341" s="83"/>
      <c r="AKF341" s="83"/>
      <c r="AKG341" s="83"/>
      <c r="AKH341" s="83"/>
      <c r="AKI341" s="83"/>
      <c r="AKJ341" s="83"/>
      <c r="AKK341" s="83"/>
      <c r="AKL341" s="83"/>
      <c r="AKM341" s="83"/>
      <c r="AKN341" s="83"/>
      <c r="AKO341" s="83"/>
      <c r="AKP341" s="83"/>
      <c r="AKQ341" s="83"/>
      <c r="AKR341" s="83"/>
      <c r="AKS341" s="83"/>
      <c r="AKT341" s="83"/>
      <c r="AKU341" s="83"/>
      <c r="AKV341" s="83"/>
      <c r="AKW341" s="83"/>
      <c r="AKX341" s="83"/>
      <c r="AKY341" s="83"/>
      <c r="AKZ341" s="83"/>
      <c r="ALA341" s="83"/>
      <c r="ALB341" s="83"/>
      <c r="ALC341" s="83"/>
      <c r="ALD341" s="83"/>
      <c r="ALE341" s="83"/>
      <c r="ALF341" s="83"/>
      <c r="ALG341" s="83"/>
      <c r="ALH341" s="83"/>
      <c r="ALI341" s="83"/>
      <c r="ALJ341" s="83"/>
      <c r="ALK341" s="83"/>
      <c r="ALL341" s="83"/>
      <c r="ALM341" s="83"/>
      <c r="ALN341" s="83"/>
      <c r="ALO341" s="83"/>
      <c r="ALP341" s="83"/>
      <c r="ALQ341" s="83"/>
      <c r="ALR341" s="83"/>
      <c r="ALS341" s="83"/>
      <c r="ALT341" s="83"/>
    </row>
    <row r="342" spans="1:1008" ht="33" customHeight="1">
      <c r="A342" s="243" t="s">
        <v>518</v>
      </c>
      <c r="B342" s="244"/>
      <c r="C342" s="245"/>
      <c r="D342" s="2"/>
      <c r="E342" s="28">
        <v>3</v>
      </c>
    </row>
    <row r="343" spans="1:1008" ht="33" customHeight="1">
      <c r="A343" s="243" t="s">
        <v>519</v>
      </c>
      <c r="B343" s="244"/>
      <c r="C343" s="245"/>
      <c r="D343" s="2"/>
      <c r="E343" s="28">
        <v>3</v>
      </c>
    </row>
    <row r="344" spans="1:1008" ht="33" customHeight="1">
      <c r="A344" s="243" t="s">
        <v>520</v>
      </c>
      <c r="B344" s="244"/>
      <c r="C344" s="245"/>
      <c r="D344" s="2"/>
      <c r="E344" s="28">
        <v>3</v>
      </c>
    </row>
    <row r="345" spans="1:1008" ht="43.35" customHeight="1">
      <c r="A345" s="295" t="s">
        <v>193</v>
      </c>
      <c r="B345" s="295"/>
      <c r="C345" s="295"/>
      <c r="D345" s="67">
        <f>SUM(D318:D344)</f>
        <v>0</v>
      </c>
      <c r="E345" s="28">
        <f>SUM(E318:E344)</f>
        <v>75</v>
      </c>
    </row>
    <row r="346" spans="1:1008" ht="61.5" customHeight="1" thickBot="1">
      <c r="A346" s="25" t="s">
        <v>107</v>
      </c>
      <c r="B346" s="307" t="s">
        <v>133</v>
      </c>
      <c r="C346" s="307"/>
      <c r="D346" s="307"/>
      <c r="E346" s="28"/>
    </row>
    <row r="347" spans="1:1008" ht="43.35" customHeight="1">
      <c r="A347" s="296" t="s">
        <v>547</v>
      </c>
      <c r="B347" s="297"/>
      <c r="C347" s="84" t="s">
        <v>154</v>
      </c>
      <c r="D347" s="85" t="s">
        <v>155</v>
      </c>
      <c r="E347" s="28"/>
    </row>
    <row r="348" spans="1:1008" ht="43.35" customHeight="1" thickBot="1">
      <c r="A348" s="277"/>
      <c r="B348" s="278"/>
      <c r="C348" s="80">
        <f>D345</f>
        <v>0</v>
      </c>
      <c r="D348" s="72">
        <f>C348/75*100</f>
        <v>0</v>
      </c>
      <c r="E348" s="28"/>
    </row>
    <row r="349" spans="1:1008" ht="21.75" customHeight="1" thickBot="1">
      <c r="A349" s="179"/>
      <c r="B349" s="180"/>
      <c r="C349" s="181"/>
      <c r="D349" s="182"/>
      <c r="E349" s="28"/>
    </row>
    <row r="350" spans="1:1008" ht="43.35" customHeight="1">
      <c r="A350" s="275" t="s">
        <v>194</v>
      </c>
      <c r="B350" s="276"/>
      <c r="C350" s="69" t="s">
        <v>178</v>
      </c>
      <c r="D350" s="75" t="s">
        <v>179</v>
      </c>
      <c r="E350" s="28"/>
    </row>
    <row r="351" spans="1:1008" ht="43.35" customHeight="1" thickBot="1">
      <c r="A351" s="277"/>
      <c r="B351" s="278"/>
      <c r="C351" s="86">
        <f>C348</f>
        <v>0</v>
      </c>
      <c r="D351" s="77">
        <f>C351/75*100</f>
        <v>0</v>
      </c>
      <c r="E351" s="28">
        <f>E345</f>
        <v>75</v>
      </c>
    </row>
    <row r="352" spans="1:1008" ht="43.35" customHeight="1" thickBot="1">
      <c r="A352" s="279"/>
      <c r="B352" s="280"/>
      <c r="C352" s="280"/>
      <c r="D352" s="281"/>
      <c r="E352" s="28"/>
    </row>
    <row r="353" spans="1:5" ht="43.35" customHeight="1">
      <c r="A353" s="299" t="s">
        <v>537</v>
      </c>
      <c r="B353" s="299"/>
      <c r="C353" s="299"/>
      <c r="D353" s="299"/>
      <c r="E353" s="28"/>
    </row>
    <row r="354" spans="1:5" ht="54.75" customHeight="1">
      <c r="A354" s="300" t="s">
        <v>543</v>
      </c>
      <c r="B354" s="301"/>
      <c r="C354" s="301"/>
      <c r="D354" s="302"/>
      <c r="E354" s="28"/>
    </row>
    <row r="355" spans="1:5" ht="43.35" customHeight="1">
      <c r="A355" s="262" t="s">
        <v>538</v>
      </c>
      <c r="B355" s="263"/>
      <c r="C355" s="264"/>
      <c r="D355" s="58" t="s">
        <v>8</v>
      </c>
      <c r="E355" s="28"/>
    </row>
    <row r="356" spans="1:5" ht="43.35" customHeight="1">
      <c r="A356" s="262" t="s">
        <v>166</v>
      </c>
      <c r="B356" s="263"/>
      <c r="C356" s="264"/>
      <c r="D356" s="59" t="s">
        <v>3</v>
      </c>
      <c r="E356" s="28"/>
    </row>
    <row r="357" spans="1:5" ht="43.35" customHeight="1">
      <c r="A357" s="243" t="s">
        <v>522</v>
      </c>
      <c r="B357" s="244"/>
      <c r="C357" s="245"/>
      <c r="D357" s="2"/>
      <c r="E357" s="28">
        <v>3</v>
      </c>
    </row>
    <row r="358" spans="1:5" ht="43.35" customHeight="1">
      <c r="A358" s="243" t="s">
        <v>523</v>
      </c>
      <c r="B358" s="244"/>
      <c r="C358" s="245"/>
      <c r="D358" s="2"/>
      <c r="E358" s="28">
        <v>3</v>
      </c>
    </row>
    <row r="359" spans="1:5" ht="43.35" customHeight="1">
      <c r="A359" s="243" t="s">
        <v>524</v>
      </c>
      <c r="B359" s="244"/>
      <c r="C359" s="245"/>
      <c r="D359" s="2"/>
      <c r="E359" s="28">
        <v>3</v>
      </c>
    </row>
    <row r="360" spans="1:5" ht="43.35" customHeight="1">
      <c r="A360" s="243" t="s">
        <v>539</v>
      </c>
      <c r="B360" s="244"/>
      <c r="C360" s="245"/>
      <c r="D360" s="2"/>
      <c r="E360" s="28">
        <v>3</v>
      </c>
    </row>
    <row r="361" spans="1:5" ht="43.35" customHeight="1">
      <c r="A361" s="243" t="s">
        <v>540</v>
      </c>
      <c r="B361" s="244"/>
      <c r="C361" s="245"/>
      <c r="D361" s="2"/>
      <c r="E361" s="28">
        <v>3</v>
      </c>
    </row>
    <row r="362" spans="1:5" ht="43.35" customHeight="1">
      <c r="A362" s="243" t="s">
        <v>541</v>
      </c>
      <c r="B362" s="244"/>
      <c r="C362" s="245"/>
      <c r="D362" s="2"/>
      <c r="E362" s="28">
        <v>3</v>
      </c>
    </row>
    <row r="363" spans="1:5" ht="43.35" customHeight="1">
      <c r="A363" s="243" t="s">
        <v>542</v>
      </c>
      <c r="B363" s="244"/>
      <c r="C363" s="245"/>
      <c r="D363" s="2"/>
      <c r="E363" s="28">
        <v>3</v>
      </c>
    </row>
    <row r="364" spans="1:5" ht="43.35" customHeight="1">
      <c r="A364" s="262" t="s">
        <v>152</v>
      </c>
      <c r="B364" s="263"/>
      <c r="C364" s="264"/>
      <c r="D364" s="59" t="s">
        <v>3</v>
      </c>
      <c r="E364" s="28"/>
    </row>
    <row r="365" spans="1:5" ht="43.35" customHeight="1">
      <c r="A365" s="243" t="s">
        <v>525</v>
      </c>
      <c r="B365" s="244"/>
      <c r="C365" s="245"/>
      <c r="D365" s="2"/>
      <c r="E365" s="28">
        <v>3</v>
      </c>
    </row>
    <row r="366" spans="1:5" ht="43.35" customHeight="1">
      <c r="A366" s="243" t="s">
        <v>526</v>
      </c>
      <c r="B366" s="244"/>
      <c r="C366" s="245"/>
      <c r="D366" s="2"/>
      <c r="E366" s="28">
        <v>3</v>
      </c>
    </row>
    <row r="367" spans="1:5" ht="43.35" customHeight="1">
      <c r="A367" s="243" t="s">
        <v>527</v>
      </c>
      <c r="B367" s="244"/>
      <c r="C367" s="245"/>
      <c r="D367" s="2"/>
      <c r="E367" s="28">
        <v>3</v>
      </c>
    </row>
    <row r="368" spans="1:5" ht="43.35" customHeight="1">
      <c r="A368" s="243" t="s">
        <v>528</v>
      </c>
      <c r="B368" s="244"/>
      <c r="C368" s="245"/>
      <c r="D368" s="2"/>
      <c r="E368" s="28">
        <v>3</v>
      </c>
    </row>
    <row r="369" spans="1:5" ht="43.35" customHeight="1">
      <c r="A369" s="243" t="s">
        <v>529</v>
      </c>
      <c r="B369" s="244"/>
      <c r="C369" s="245"/>
      <c r="D369" s="2"/>
      <c r="E369" s="28">
        <v>3</v>
      </c>
    </row>
    <row r="370" spans="1:5" ht="43.35" customHeight="1">
      <c r="A370" s="262" t="s">
        <v>388</v>
      </c>
      <c r="B370" s="263"/>
      <c r="C370" s="264"/>
      <c r="D370" s="59" t="s">
        <v>3</v>
      </c>
      <c r="E370" s="28"/>
    </row>
    <row r="371" spans="1:5" ht="43.35" customHeight="1">
      <c r="A371" s="243" t="s">
        <v>530</v>
      </c>
      <c r="B371" s="244"/>
      <c r="C371" s="245"/>
      <c r="D371" s="2"/>
      <c r="E371" s="28">
        <v>3</v>
      </c>
    </row>
    <row r="372" spans="1:5" ht="43.35" customHeight="1">
      <c r="A372" s="243" t="s">
        <v>531</v>
      </c>
      <c r="B372" s="244"/>
      <c r="C372" s="245"/>
      <c r="D372" s="2"/>
      <c r="E372" s="28">
        <v>3</v>
      </c>
    </row>
    <row r="373" spans="1:5" ht="43.35" customHeight="1">
      <c r="A373" s="243" t="s">
        <v>532</v>
      </c>
      <c r="B373" s="244"/>
      <c r="C373" s="245"/>
      <c r="D373" s="2"/>
      <c r="E373" s="28">
        <v>3</v>
      </c>
    </row>
    <row r="374" spans="1:5" ht="43.35" customHeight="1">
      <c r="A374" s="243" t="s">
        <v>533</v>
      </c>
      <c r="B374" s="244"/>
      <c r="C374" s="245"/>
      <c r="D374" s="2"/>
      <c r="E374" s="28">
        <v>3</v>
      </c>
    </row>
    <row r="375" spans="1:5" ht="43.35" customHeight="1">
      <c r="A375" s="295" t="s">
        <v>534</v>
      </c>
      <c r="B375" s="295"/>
      <c r="C375" s="295"/>
      <c r="D375" s="67">
        <f>SUM(D357:D374)</f>
        <v>0</v>
      </c>
      <c r="E375" s="28">
        <f>SUM(E357:E374)</f>
        <v>48</v>
      </c>
    </row>
    <row r="376" spans="1:5" ht="66" customHeight="1" thickBot="1">
      <c r="A376" s="25" t="s">
        <v>107</v>
      </c>
      <c r="B376" s="307" t="s">
        <v>133</v>
      </c>
      <c r="C376" s="307"/>
      <c r="D376" s="307"/>
      <c r="E376" s="28"/>
    </row>
    <row r="377" spans="1:5" ht="43.35" customHeight="1">
      <c r="A377" s="296" t="s">
        <v>536</v>
      </c>
      <c r="B377" s="297"/>
      <c r="C377" s="84" t="s">
        <v>154</v>
      </c>
      <c r="D377" s="85" t="s">
        <v>155</v>
      </c>
      <c r="E377" s="28"/>
    </row>
    <row r="378" spans="1:5" ht="43.35" customHeight="1" thickBot="1">
      <c r="A378" s="277"/>
      <c r="B378" s="278"/>
      <c r="C378" s="80">
        <f>D375</f>
        <v>0</v>
      </c>
      <c r="D378" s="72">
        <f>C378/48*100</f>
        <v>0</v>
      </c>
      <c r="E378" s="28"/>
    </row>
    <row r="379" spans="1:5" ht="15" customHeight="1" thickBot="1">
      <c r="A379" s="334"/>
      <c r="B379" s="334"/>
      <c r="C379" s="334"/>
      <c r="D379" s="334"/>
      <c r="E379" s="28"/>
    </row>
    <row r="380" spans="1:5" ht="43.35" customHeight="1">
      <c r="A380" s="275" t="s">
        <v>535</v>
      </c>
      <c r="B380" s="276"/>
      <c r="C380" s="69" t="s">
        <v>178</v>
      </c>
      <c r="D380" s="75" t="s">
        <v>179</v>
      </c>
      <c r="E380" s="28"/>
    </row>
    <row r="381" spans="1:5" ht="43.35" customHeight="1" thickBot="1">
      <c r="A381" s="277"/>
      <c r="B381" s="278"/>
      <c r="C381" s="86">
        <f>C378</f>
        <v>0</v>
      </c>
      <c r="D381" s="77">
        <f>C381/48*100</f>
        <v>0</v>
      </c>
      <c r="E381" s="28">
        <f>E375</f>
        <v>48</v>
      </c>
    </row>
    <row r="382" spans="1:5" ht="43.35" customHeight="1" thickBot="1">
      <c r="A382" s="334"/>
      <c r="B382" s="334"/>
      <c r="C382" s="334"/>
      <c r="D382" s="334"/>
      <c r="E382" s="28"/>
    </row>
    <row r="383" spans="1:5" ht="15" customHeight="1" thickBot="1">
      <c r="A383" s="275" t="s">
        <v>195</v>
      </c>
      <c r="B383" s="276"/>
      <c r="C383" s="87" t="s">
        <v>142</v>
      </c>
      <c r="D383" s="88" t="s">
        <v>143</v>
      </c>
      <c r="E383" s="29">
        <f>E345+E312+E205+E381</f>
        <v>507</v>
      </c>
    </row>
    <row r="384" spans="1:5" ht="27" customHeight="1">
      <c r="A384" s="308" t="s">
        <v>196</v>
      </c>
      <c r="B384" s="309"/>
      <c r="C384" s="310">
        <f>C205+C312+C351+C381</f>
        <v>0</v>
      </c>
      <c r="D384" s="312">
        <f>C384/507*100</f>
        <v>0</v>
      </c>
    </row>
    <row r="385" spans="1:4" ht="54" customHeight="1" thickBot="1">
      <c r="A385" s="314" t="s">
        <v>197</v>
      </c>
      <c r="B385" s="315"/>
      <c r="C385" s="311"/>
      <c r="D385" s="313"/>
    </row>
    <row r="386" spans="1:4" ht="27" customHeight="1" thickBot="1">
      <c r="A386" s="332"/>
      <c r="B386" s="333"/>
      <c r="C386" s="280"/>
      <c r="D386" s="281"/>
    </row>
    <row r="387" spans="1:4" ht="27" customHeight="1" thickBot="1">
      <c r="A387" s="293" t="s">
        <v>198</v>
      </c>
      <c r="B387" s="293"/>
      <c r="C387" s="293"/>
      <c r="D387" s="293"/>
    </row>
    <row r="388" spans="1:4" ht="27" customHeight="1" thickBot="1">
      <c r="A388" s="298" t="s">
        <v>112</v>
      </c>
      <c r="B388" s="298"/>
      <c r="C388" s="298"/>
      <c r="D388" s="298"/>
    </row>
    <row r="389" spans="1:4" ht="33" customHeight="1">
      <c r="A389" s="294" t="s">
        <v>199</v>
      </c>
      <c r="B389" s="283"/>
      <c r="C389" s="283" t="s">
        <v>200</v>
      </c>
      <c r="D389" s="284"/>
    </row>
    <row r="390" spans="1:4" ht="27" customHeight="1">
      <c r="A390" s="285" t="s">
        <v>5</v>
      </c>
      <c r="B390" s="286"/>
      <c r="C390" s="287" t="s">
        <v>201</v>
      </c>
      <c r="D390" s="288"/>
    </row>
    <row r="391" spans="1:4" ht="27" customHeight="1" thickBot="1">
      <c r="A391" s="289" t="s">
        <v>202</v>
      </c>
      <c r="B391" s="290"/>
      <c r="C391" s="291" t="s">
        <v>7</v>
      </c>
      <c r="D391" s="292"/>
    </row>
    <row r="392" spans="1:4" ht="45.75" customHeight="1" thickBot="1">
      <c r="A392" s="282" t="s">
        <v>203</v>
      </c>
      <c r="B392" s="282"/>
      <c r="C392" s="282"/>
      <c r="D392" s="282"/>
    </row>
    <row r="393" spans="1:4" ht="27" customHeight="1" thickBot="1">
      <c r="A393" s="89" t="s">
        <v>204</v>
      </c>
      <c r="B393" s="90" t="s">
        <v>205</v>
      </c>
      <c r="C393" s="90" t="s">
        <v>206</v>
      </c>
      <c r="D393" s="91" t="s">
        <v>106</v>
      </c>
    </row>
    <row r="394" spans="1:4" ht="27" customHeight="1">
      <c r="A394" s="92" t="s">
        <v>207</v>
      </c>
      <c r="B394" s="93">
        <v>1</v>
      </c>
      <c r="C394" s="93" t="e">
        <f>C62</f>
        <v>#VALUE!</v>
      </c>
      <c r="D394" s="94" t="e">
        <f>D62</f>
        <v>#VALUE!</v>
      </c>
    </row>
    <row r="395" spans="1:4" ht="27" customHeight="1">
      <c r="A395" s="95" t="s">
        <v>208</v>
      </c>
      <c r="B395" s="96">
        <v>1</v>
      </c>
      <c r="C395" s="96">
        <f>C88</f>
        <v>0</v>
      </c>
      <c r="D395" s="97">
        <f>D88</f>
        <v>0</v>
      </c>
    </row>
    <row r="396" spans="1:4" ht="27" customHeight="1" thickBot="1">
      <c r="A396" s="98" t="s">
        <v>209</v>
      </c>
      <c r="B396" s="71">
        <v>3</v>
      </c>
      <c r="C396" s="71">
        <f>C384</f>
        <v>0</v>
      </c>
      <c r="D396" s="72">
        <f>D384</f>
        <v>0</v>
      </c>
    </row>
    <row r="397" spans="1:4" ht="15.75" thickBot="1">
      <c r="A397" s="304"/>
      <c r="B397" s="304"/>
      <c r="C397" s="304"/>
      <c r="D397" s="304"/>
    </row>
    <row r="398" spans="1:4" ht="42" customHeight="1" thickBot="1">
      <c r="A398" s="305" t="s">
        <v>113</v>
      </c>
      <c r="B398" s="305"/>
      <c r="C398" s="99" t="e">
        <f>IF(D398&gt;50,"SATISFATÓRIO","INSATISFATÓRIO")</f>
        <v>#VALUE!</v>
      </c>
      <c r="D398" s="100" t="e">
        <f>((C394/12*1)+(C395/48*1)+(C396/507*3))/5*100</f>
        <v>#VALUE!</v>
      </c>
    </row>
    <row r="399" spans="1:4" ht="15.75" thickBot="1">
      <c r="A399" s="306"/>
      <c r="B399" s="306"/>
      <c r="C399" s="306"/>
      <c r="D399" s="306"/>
    </row>
    <row r="400" spans="1:4" ht="27" customHeight="1">
      <c r="A400" s="237" t="s">
        <v>114</v>
      </c>
      <c r="B400" s="237"/>
      <c r="C400" s="237"/>
      <c r="D400" s="237"/>
    </row>
    <row r="401" spans="1:4" ht="27" customHeight="1">
      <c r="A401" s="238" t="s">
        <v>210</v>
      </c>
      <c r="B401" s="238"/>
      <c r="C401" s="238"/>
      <c r="D401" s="238"/>
    </row>
    <row r="402" spans="1:4" ht="69" customHeight="1" thickBot="1">
      <c r="A402" s="239"/>
      <c r="B402" s="239"/>
      <c r="C402" s="239"/>
      <c r="D402" s="239"/>
    </row>
    <row r="403" spans="1:4" ht="27" customHeight="1">
      <c r="A403" s="219" t="s">
        <v>115</v>
      </c>
      <c r="B403" s="219"/>
      <c r="C403" s="219"/>
      <c r="D403" s="219"/>
    </row>
    <row r="404" spans="1:4" ht="82.5" customHeight="1" thickBot="1">
      <c r="A404" s="239"/>
      <c r="B404" s="239"/>
      <c r="C404" s="239"/>
      <c r="D404" s="239"/>
    </row>
    <row r="405" spans="1:4" ht="27" customHeight="1">
      <c r="A405" s="221" t="s">
        <v>116</v>
      </c>
      <c r="B405" s="222"/>
      <c r="C405" s="222"/>
      <c r="D405" s="223"/>
    </row>
    <row r="406" spans="1:4" ht="27" customHeight="1" thickBot="1">
      <c r="A406" s="164" t="s">
        <v>378</v>
      </c>
      <c r="B406" s="8"/>
      <c r="C406" s="165" t="s">
        <v>104</v>
      </c>
      <c r="D406" s="9"/>
    </row>
    <row r="407" spans="1:4" ht="27" customHeight="1">
      <c r="A407" s="221" t="s">
        <v>379</v>
      </c>
      <c r="B407" s="222"/>
      <c r="C407" s="222"/>
      <c r="D407" s="223"/>
    </row>
    <row r="408" spans="1:4" ht="27" customHeight="1">
      <c r="A408" s="164" t="s">
        <v>380</v>
      </c>
      <c r="B408" s="10"/>
      <c r="C408" s="166" t="s">
        <v>104</v>
      </c>
      <c r="D408" s="11"/>
    </row>
    <row r="409" spans="1:4" ht="27" customHeight="1">
      <c r="A409" s="197"/>
      <c r="B409" s="198"/>
      <c r="C409" s="224"/>
      <c r="D409" s="199"/>
    </row>
    <row r="410" spans="1:4" ht="27" customHeight="1" thickBot="1">
      <c r="A410" s="225" t="s">
        <v>381</v>
      </c>
      <c r="B410" s="226"/>
      <c r="C410" s="226"/>
      <c r="D410" s="227"/>
    </row>
    <row r="411" spans="1:4" ht="27" customHeight="1">
      <c r="A411" s="228" t="s">
        <v>382</v>
      </c>
      <c r="B411" s="229"/>
      <c r="C411" s="229"/>
      <c r="D411" s="230"/>
    </row>
    <row r="412" spans="1:4" ht="123" customHeight="1" thickBot="1">
      <c r="A412" s="231"/>
      <c r="B412" s="192"/>
      <c r="C412" s="192"/>
      <c r="D412" s="193"/>
    </row>
    <row r="413" spans="1:4" ht="27" customHeight="1" thickBot="1">
      <c r="A413" s="207" t="s">
        <v>383</v>
      </c>
      <c r="B413" s="208"/>
      <c r="C413" s="208"/>
      <c r="D413" s="209"/>
    </row>
    <row r="414" spans="1:4" ht="27" customHeight="1">
      <c r="A414" s="194"/>
      <c r="B414" s="195"/>
      <c r="C414" s="195"/>
      <c r="D414" s="196"/>
    </row>
    <row r="415" spans="1:4" ht="27" customHeight="1">
      <c r="A415" s="197" t="s">
        <v>384</v>
      </c>
      <c r="B415" s="198"/>
      <c r="C415" s="198"/>
      <c r="D415" s="199"/>
    </row>
    <row r="416" spans="1:4" ht="27" customHeight="1">
      <c r="A416" s="200"/>
      <c r="B416" s="201"/>
      <c r="C416" s="202"/>
      <c r="D416" s="203"/>
    </row>
    <row r="417" spans="1:4" ht="27" customHeight="1">
      <c r="A417" s="204" t="s">
        <v>385</v>
      </c>
      <c r="B417" s="205"/>
      <c r="C417" s="205" t="s">
        <v>386</v>
      </c>
      <c r="D417" s="206"/>
    </row>
    <row r="418" spans="1:4" ht="27" customHeight="1">
      <c r="A418" s="185"/>
      <c r="B418" s="186"/>
      <c r="C418" s="186"/>
      <c r="D418" s="187"/>
    </row>
    <row r="419" spans="1:4" ht="27" customHeight="1">
      <c r="A419" s="167" t="s">
        <v>108</v>
      </c>
      <c r="B419" s="188"/>
      <c r="C419" s="189"/>
      <c r="D419" s="190"/>
    </row>
    <row r="420" spans="1:4" ht="27" customHeight="1">
      <c r="A420" s="167" t="s">
        <v>387</v>
      </c>
      <c r="B420" s="188"/>
      <c r="C420" s="189"/>
      <c r="D420" s="190"/>
    </row>
    <row r="421" spans="1:4" ht="27" customHeight="1" thickBot="1">
      <c r="A421" s="168" t="s">
        <v>104</v>
      </c>
      <c r="B421" s="191"/>
      <c r="C421" s="192"/>
      <c r="D421" s="193"/>
    </row>
  </sheetData>
  <sheetProtection algorithmName="SHA-512" hashValue="UFk19yDTT3KEc5ZC4ezK9YP5k12BXEdVR/d06YAYSUS9CZ4U5PtjmFFDnk3hdcERpYYxfmTTzM2WaV3I92kS+Q==" saltValue="xl/NG9CBgodm/MhJL1qt4A==" spinCount="100000" sheet="1" formatRows="0"/>
  <mergeCells count="415">
    <mergeCell ref="B376:D376"/>
    <mergeCell ref="A377:B378"/>
    <mergeCell ref="A380:B381"/>
    <mergeCell ref="A382:D382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9:D379"/>
    <mergeCell ref="A358:C358"/>
    <mergeCell ref="A359:C359"/>
    <mergeCell ref="A360:C360"/>
    <mergeCell ref="A361:C361"/>
    <mergeCell ref="A362:C362"/>
    <mergeCell ref="A363:C363"/>
    <mergeCell ref="A373:C373"/>
    <mergeCell ref="A374:C374"/>
    <mergeCell ref="A375:C375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5:D85"/>
    <mergeCell ref="A86:D86"/>
    <mergeCell ref="A87:B87"/>
    <mergeCell ref="A88:B88"/>
    <mergeCell ref="C88:C89"/>
    <mergeCell ref="D88:D89"/>
    <mergeCell ref="A89:B89"/>
    <mergeCell ref="A76:C76"/>
    <mergeCell ref="A83:C83"/>
    <mergeCell ref="A77:C77"/>
    <mergeCell ref="A78:C78"/>
    <mergeCell ref="A79:C79"/>
    <mergeCell ref="A80:C80"/>
    <mergeCell ref="A81:C81"/>
    <mergeCell ref="A82:C82"/>
    <mergeCell ref="A96:D96"/>
    <mergeCell ref="A97:D97"/>
    <mergeCell ref="A98:D98"/>
    <mergeCell ref="A99:D99"/>
    <mergeCell ref="A100:C100"/>
    <mergeCell ref="A101:C101"/>
    <mergeCell ref="A90:D90"/>
    <mergeCell ref="A91:D91"/>
    <mergeCell ref="A92:D92"/>
    <mergeCell ref="A93:D93"/>
    <mergeCell ref="A94:D94"/>
    <mergeCell ref="A95:D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20:C120"/>
    <mergeCell ref="A121:C121"/>
    <mergeCell ref="A122:C122"/>
    <mergeCell ref="B123:D123"/>
    <mergeCell ref="A124:B125"/>
    <mergeCell ref="A126:D126"/>
    <mergeCell ref="A114:C114"/>
    <mergeCell ref="A115:C115"/>
    <mergeCell ref="A116:C116"/>
    <mergeCell ref="A117:C117"/>
    <mergeCell ref="A118:C118"/>
    <mergeCell ref="A119:C119"/>
    <mergeCell ref="A133:C133"/>
    <mergeCell ref="A134:C134"/>
    <mergeCell ref="A135:C135"/>
    <mergeCell ref="A136:C136"/>
    <mergeCell ref="A137:C137"/>
    <mergeCell ref="A138:C138"/>
    <mergeCell ref="A127:D127"/>
    <mergeCell ref="A128:C128"/>
    <mergeCell ref="A129:C129"/>
    <mergeCell ref="A130:C130"/>
    <mergeCell ref="A131:C131"/>
    <mergeCell ref="A132:C132"/>
    <mergeCell ref="A145:C145"/>
    <mergeCell ref="A146:C146"/>
    <mergeCell ref="A147:C147"/>
    <mergeCell ref="B148:D148"/>
    <mergeCell ref="A149:B150"/>
    <mergeCell ref="A151:D151"/>
    <mergeCell ref="A139:C139"/>
    <mergeCell ref="A140:C140"/>
    <mergeCell ref="A141:C141"/>
    <mergeCell ref="A142:C142"/>
    <mergeCell ref="A143:C143"/>
    <mergeCell ref="A144:C144"/>
    <mergeCell ref="A159:C159"/>
    <mergeCell ref="A160:C160"/>
    <mergeCell ref="A161:C161"/>
    <mergeCell ref="A162:C162"/>
    <mergeCell ref="A152:D152"/>
    <mergeCell ref="A153:C153"/>
    <mergeCell ref="A154:C154"/>
    <mergeCell ref="A155:C155"/>
    <mergeCell ref="A157:C157"/>
    <mergeCell ref="A158:C158"/>
    <mergeCell ref="A156:C156"/>
    <mergeCell ref="A169:C169"/>
    <mergeCell ref="B170:D170"/>
    <mergeCell ref="A171:B172"/>
    <mergeCell ref="A173:D173"/>
    <mergeCell ref="A174:D174"/>
    <mergeCell ref="A175:C175"/>
    <mergeCell ref="A163:C163"/>
    <mergeCell ref="A164:C164"/>
    <mergeCell ref="A165:C165"/>
    <mergeCell ref="A166:C166"/>
    <mergeCell ref="A167:C167"/>
    <mergeCell ref="A168:C168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208:D208"/>
    <mergeCell ref="A209:C209"/>
    <mergeCell ref="A210:C210"/>
    <mergeCell ref="A211:C211"/>
    <mergeCell ref="A212:C212"/>
    <mergeCell ref="A213:C213"/>
    <mergeCell ref="B200:D200"/>
    <mergeCell ref="A201:B202"/>
    <mergeCell ref="A203:D203"/>
    <mergeCell ref="A204:B205"/>
    <mergeCell ref="A206:D206"/>
    <mergeCell ref="A207:D207"/>
    <mergeCell ref="A220:C220"/>
    <mergeCell ref="A221:C221"/>
    <mergeCell ref="A222:C222"/>
    <mergeCell ref="A223:C223"/>
    <mergeCell ref="B224:D224"/>
    <mergeCell ref="A225:B226"/>
    <mergeCell ref="A214:C214"/>
    <mergeCell ref="A215:C215"/>
    <mergeCell ref="A216:C216"/>
    <mergeCell ref="A217:C217"/>
    <mergeCell ref="A218:C218"/>
    <mergeCell ref="A219:C219"/>
    <mergeCell ref="A233:C233"/>
    <mergeCell ref="A234:C234"/>
    <mergeCell ref="A235:C235"/>
    <mergeCell ref="A236:C236"/>
    <mergeCell ref="A237:C237"/>
    <mergeCell ref="A238:C238"/>
    <mergeCell ref="A227:D227"/>
    <mergeCell ref="A228:D228"/>
    <mergeCell ref="A229:C229"/>
    <mergeCell ref="A230:C230"/>
    <mergeCell ref="A231:C231"/>
    <mergeCell ref="A232:C232"/>
    <mergeCell ref="B245:D245"/>
    <mergeCell ref="A246:B247"/>
    <mergeCell ref="A248:D248"/>
    <mergeCell ref="A249:D249"/>
    <mergeCell ref="A250:C250"/>
    <mergeCell ref="A251:C251"/>
    <mergeCell ref="A239:C239"/>
    <mergeCell ref="A240:C240"/>
    <mergeCell ref="A241:C241"/>
    <mergeCell ref="A242:C242"/>
    <mergeCell ref="A243:C243"/>
    <mergeCell ref="A244:C244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83:C283"/>
    <mergeCell ref="A284:C284"/>
    <mergeCell ref="A285:C285"/>
    <mergeCell ref="A286:C286"/>
    <mergeCell ref="A287:C287"/>
    <mergeCell ref="A288:C288"/>
    <mergeCell ref="B276:D276"/>
    <mergeCell ref="A277:B278"/>
    <mergeCell ref="A279:D279"/>
    <mergeCell ref="A280:D280"/>
    <mergeCell ref="A281:C281"/>
    <mergeCell ref="A282:C282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B307:D307"/>
    <mergeCell ref="A308:B309"/>
    <mergeCell ref="A310:D310"/>
    <mergeCell ref="A311:B312"/>
    <mergeCell ref="A313:D313"/>
    <mergeCell ref="A314:D314"/>
    <mergeCell ref="A301:C301"/>
    <mergeCell ref="A302:C302"/>
    <mergeCell ref="A303:C303"/>
    <mergeCell ref="A304:C304"/>
    <mergeCell ref="A305:C305"/>
    <mergeCell ref="A306:C306"/>
    <mergeCell ref="A321:C321"/>
    <mergeCell ref="A322:C322"/>
    <mergeCell ref="A323:C323"/>
    <mergeCell ref="A324:C324"/>
    <mergeCell ref="A325:C325"/>
    <mergeCell ref="A326:C326"/>
    <mergeCell ref="A315:D315"/>
    <mergeCell ref="A316:C316"/>
    <mergeCell ref="A317:C317"/>
    <mergeCell ref="A318:C318"/>
    <mergeCell ref="A319:C319"/>
    <mergeCell ref="A320:C320"/>
    <mergeCell ref="A333:C333"/>
    <mergeCell ref="A334:C334"/>
    <mergeCell ref="A335:C335"/>
    <mergeCell ref="A336:C336"/>
    <mergeCell ref="A337:C337"/>
    <mergeCell ref="A327:C327"/>
    <mergeCell ref="A328:C328"/>
    <mergeCell ref="A329:C329"/>
    <mergeCell ref="A330:C330"/>
    <mergeCell ref="A331:C331"/>
    <mergeCell ref="A332:C332"/>
    <mergeCell ref="A338:C338"/>
    <mergeCell ref="A384:B384"/>
    <mergeCell ref="C384:C385"/>
    <mergeCell ref="D384:D385"/>
    <mergeCell ref="A385:B385"/>
    <mergeCell ref="A386:D386"/>
    <mergeCell ref="A387:D387"/>
    <mergeCell ref="A383:B383"/>
    <mergeCell ref="A339:C339"/>
    <mergeCell ref="A340:C340"/>
    <mergeCell ref="A341:C341"/>
    <mergeCell ref="A342:C342"/>
    <mergeCell ref="A343:C343"/>
    <mergeCell ref="A344:C344"/>
    <mergeCell ref="A345:C345"/>
    <mergeCell ref="B346:D346"/>
    <mergeCell ref="A347:B348"/>
    <mergeCell ref="A350:B351"/>
    <mergeCell ref="A352:D352"/>
    <mergeCell ref="A353:D353"/>
    <mergeCell ref="A354:D354"/>
    <mergeCell ref="A355:C355"/>
    <mergeCell ref="A356:C356"/>
    <mergeCell ref="A357:C357"/>
    <mergeCell ref="A397:D397"/>
    <mergeCell ref="A398:B398"/>
    <mergeCell ref="A399:D399"/>
    <mergeCell ref="A400:D400"/>
    <mergeCell ref="A401:D401"/>
    <mergeCell ref="A388:D388"/>
    <mergeCell ref="A389:B389"/>
    <mergeCell ref="C389:D389"/>
    <mergeCell ref="A390:B390"/>
    <mergeCell ref="C390:D390"/>
    <mergeCell ref="A391:B391"/>
    <mergeCell ref="C391:D391"/>
    <mergeCell ref="A1:D1"/>
    <mergeCell ref="A2:D2"/>
    <mergeCell ref="A32:C32"/>
    <mergeCell ref="B420:D420"/>
    <mergeCell ref="B421:D421"/>
    <mergeCell ref="A416:B416"/>
    <mergeCell ref="C416:D416"/>
    <mergeCell ref="A417:B417"/>
    <mergeCell ref="C417:D417"/>
    <mergeCell ref="A418:D418"/>
    <mergeCell ref="B419:D419"/>
    <mergeCell ref="A410:D410"/>
    <mergeCell ref="A411:D411"/>
    <mergeCell ref="A412:D412"/>
    <mergeCell ref="A413:D413"/>
    <mergeCell ref="A414:D414"/>
    <mergeCell ref="A415:D415"/>
    <mergeCell ref="A402:D402"/>
    <mergeCell ref="A403:D403"/>
    <mergeCell ref="A404:D404"/>
    <mergeCell ref="A405:D405"/>
    <mergeCell ref="A407:D407"/>
    <mergeCell ref="A409:D409"/>
    <mergeCell ref="A392:D392"/>
  </mergeCells>
  <conditionalFormatting sqref="D398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98">
    <cfRule type="containsText" dxfId="0" priority="4" operator="containsText" text="INSATISFATÓRIO">
      <formula>NOT(ISERROR(SEARCH("INSATISFATÓRIO",C398)))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1000000}">
          <x14:formula1>
            <xm:f>DADOS!$A$2:$A$5</xm:f>
          </x14:formula1>
          <xm:sqref>D68:D83 D102:D114 D116:D118 D120:D121 D130:D137 D139:D141 D143:D146 D155:D158 D164:D168 D177:D184 D186:D191 D193:D198 D211:D214 D216:D217 D219:D222 D231:D233 D235:D237 D239:D243 D252:D260 D262:D270 D272:D274 D283:D295 D297:D302 D304:D305 D318:D327 D329:D336 D338:D344 D160:D162 D357:D363 D365:D369 D371:D374</xm:sqref>
        </x14:dataValidation>
        <x14:dataValidation type="list" allowBlank="1" showInputMessage="1" showErrorMessage="1" xr:uid="{00000000-0002-0000-0300-000002000000}">
          <x14:formula1>
            <xm:f>DADOS!$C$1:$C$135</xm:f>
          </x14:formula1>
          <xm:sqref>B15</xm:sqref>
        </x14:dataValidation>
        <x14:dataValidation type="list" allowBlank="1" showInputMessage="1" showErrorMessage="1" xr:uid="{00000000-0002-0000-0300-000003000000}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XIX A Formulário Autoavaliação</vt:lpstr>
      <vt:lpstr>XIX B Form. Superior Imediato</vt:lpstr>
      <vt:lpstr>XIX C Formulário Consenso</vt:lpstr>
      <vt:lpstr>'XIX C Formulário Consenso'!Area_de_impressao</vt:lpstr>
      <vt:lpstr>'XIX A Formulário Autoavaliação'!Titulos_de_impressao</vt:lpstr>
      <vt:lpstr>'XIX B Form. Superior Imediato'!Titulos_de_impressao</vt:lpstr>
      <vt:lpstr>'XIX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2023-02-16T17:05:57Z</cp:lastPrinted>
  <dcterms:created xsi:type="dcterms:W3CDTF">2022-11-17T12:34:23Z</dcterms:created>
  <dcterms:modified xsi:type="dcterms:W3CDTF">2023-07-25T19:45:05Z</dcterms:modified>
</cp:coreProperties>
</file>